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05" windowWidth="4440" windowHeight="1935"/>
  </bookViews>
  <sheets>
    <sheet name="Sheet1" sheetId="1" r:id="rId1"/>
    <sheet name="Sheet2" sheetId="2" r:id="rId2"/>
    <sheet name="Sheet3" sheetId="3" r:id="rId3"/>
  </sheets>
  <definedNames>
    <definedName name="_xlnm.Print_Area" localSheetId="0">Sheet1!$A$1:$G$204</definedName>
    <definedName name="_xlnm.Print_Titles" localSheetId="0">Sheet1!$1:$2</definedName>
  </definedNames>
  <calcPr calcId="145621"/>
  <fileRecoveryPr repairLoad="1"/>
</workbook>
</file>

<file path=xl/calcChain.xml><?xml version="1.0" encoding="utf-8"?>
<calcChain xmlns="http://schemas.openxmlformats.org/spreadsheetml/2006/main">
  <c r="D197" i="1" l="1"/>
  <c r="D196" i="1"/>
  <c r="K195" i="1"/>
  <c r="J195" i="1"/>
  <c r="I195" i="1"/>
  <c r="K194" i="1"/>
  <c r="J194" i="1"/>
  <c r="I194" i="1"/>
  <c r="K193" i="1"/>
  <c r="J193" i="1"/>
  <c r="I193" i="1"/>
  <c r="K192" i="1"/>
  <c r="J192" i="1"/>
  <c r="I192" i="1"/>
  <c r="K191" i="1"/>
  <c r="J191" i="1"/>
  <c r="I191" i="1"/>
  <c r="K190" i="1"/>
  <c r="J190" i="1"/>
  <c r="I190" i="1"/>
  <c r="K189" i="1"/>
  <c r="J189" i="1"/>
  <c r="I189" i="1"/>
  <c r="K188" i="1"/>
  <c r="J188" i="1"/>
  <c r="I188" i="1"/>
  <c r="K187" i="1"/>
  <c r="J187" i="1"/>
  <c r="I187" i="1"/>
  <c r="K186" i="1"/>
  <c r="J186" i="1"/>
  <c r="I186" i="1"/>
  <c r="K185" i="1"/>
  <c r="J185" i="1"/>
  <c r="I185" i="1"/>
  <c r="K184" i="1"/>
  <c r="J184" i="1"/>
  <c r="I184" i="1"/>
  <c r="K183" i="1"/>
  <c r="J183" i="1"/>
  <c r="I183" i="1"/>
  <c r="K182" i="1"/>
  <c r="J182" i="1"/>
  <c r="I182" i="1"/>
  <c r="K181" i="1"/>
  <c r="J181" i="1"/>
  <c r="I181" i="1"/>
  <c r="K180" i="1"/>
  <c r="J180" i="1"/>
  <c r="I180" i="1"/>
  <c r="K179" i="1"/>
  <c r="J179" i="1"/>
  <c r="I179" i="1"/>
  <c r="K178" i="1"/>
  <c r="J178" i="1"/>
  <c r="I178" i="1"/>
  <c r="K177" i="1"/>
  <c r="J177" i="1"/>
  <c r="I177" i="1"/>
  <c r="K176" i="1"/>
  <c r="J176" i="1"/>
  <c r="I176" i="1"/>
  <c r="K175" i="1"/>
  <c r="J175" i="1"/>
  <c r="I175" i="1"/>
  <c r="K174" i="1"/>
  <c r="J174" i="1"/>
  <c r="I174" i="1"/>
  <c r="K173" i="1"/>
  <c r="J173" i="1"/>
  <c r="I173" i="1"/>
  <c r="K172" i="1"/>
  <c r="J172" i="1"/>
  <c r="I172" i="1"/>
  <c r="K171" i="1"/>
  <c r="J171" i="1"/>
  <c r="I171" i="1"/>
  <c r="K170" i="1"/>
  <c r="J170" i="1"/>
  <c r="I170" i="1"/>
  <c r="K169" i="1"/>
  <c r="J169" i="1"/>
  <c r="I169" i="1"/>
  <c r="K168" i="1"/>
  <c r="J168" i="1"/>
  <c r="I168" i="1"/>
  <c r="K167" i="1"/>
  <c r="J167" i="1"/>
  <c r="I167" i="1"/>
  <c r="K166" i="1"/>
  <c r="J166" i="1"/>
  <c r="I166" i="1"/>
  <c r="K165" i="1"/>
  <c r="J165" i="1"/>
  <c r="I165" i="1"/>
  <c r="K164" i="1"/>
  <c r="J164" i="1"/>
  <c r="I164" i="1"/>
  <c r="K163" i="1"/>
  <c r="J163" i="1"/>
  <c r="I163" i="1"/>
  <c r="K162" i="1"/>
  <c r="J162" i="1"/>
  <c r="I162" i="1"/>
  <c r="K161" i="1"/>
  <c r="J161" i="1"/>
  <c r="I161" i="1"/>
  <c r="K160" i="1"/>
  <c r="J160" i="1"/>
  <c r="I160" i="1"/>
  <c r="K159" i="1"/>
  <c r="J159" i="1"/>
  <c r="I159" i="1"/>
  <c r="K158" i="1"/>
  <c r="J158" i="1"/>
  <c r="I158" i="1"/>
  <c r="K157" i="1"/>
  <c r="J157" i="1"/>
  <c r="I157" i="1"/>
  <c r="K156" i="1"/>
  <c r="J156" i="1"/>
  <c r="I156" i="1"/>
  <c r="K155" i="1"/>
  <c r="J155" i="1"/>
  <c r="I155" i="1"/>
  <c r="K154" i="1"/>
  <c r="J154" i="1"/>
  <c r="I154" i="1"/>
  <c r="K153" i="1"/>
  <c r="J153" i="1"/>
  <c r="I153" i="1"/>
  <c r="K152" i="1"/>
  <c r="J152" i="1"/>
  <c r="I152" i="1"/>
  <c r="K151" i="1"/>
  <c r="J151" i="1"/>
  <c r="I151" i="1"/>
  <c r="K150" i="1"/>
  <c r="J150" i="1"/>
  <c r="I150" i="1"/>
  <c r="K149" i="1"/>
  <c r="J149" i="1"/>
  <c r="I149" i="1"/>
  <c r="K148" i="1"/>
  <c r="J148" i="1"/>
  <c r="I148" i="1"/>
  <c r="K147" i="1"/>
  <c r="J147" i="1"/>
  <c r="I147" i="1"/>
  <c r="K146" i="1"/>
  <c r="J146" i="1"/>
  <c r="I146" i="1"/>
  <c r="K145" i="1"/>
  <c r="J145" i="1"/>
  <c r="I145" i="1"/>
  <c r="K144" i="1"/>
  <c r="J144" i="1"/>
  <c r="I144" i="1"/>
  <c r="K143" i="1"/>
  <c r="J143" i="1"/>
  <c r="I143" i="1"/>
  <c r="K142" i="1"/>
  <c r="J142" i="1"/>
  <c r="I142" i="1"/>
  <c r="K141" i="1"/>
  <c r="J141" i="1"/>
  <c r="I141" i="1"/>
  <c r="K140" i="1"/>
  <c r="J140" i="1"/>
  <c r="I140" i="1"/>
  <c r="K139" i="1"/>
  <c r="J139" i="1"/>
  <c r="I139" i="1"/>
  <c r="K138" i="1"/>
  <c r="J138" i="1"/>
  <c r="I138" i="1"/>
  <c r="K137" i="1"/>
  <c r="J137" i="1"/>
  <c r="I137" i="1"/>
  <c r="K136" i="1"/>
  <c r="J136" i="1"/>
  <c r="I136" i="1"/>
  <c r="K135" i="1"/>
  <c r="J135" i="1"/>
  <c r="I135" i="1"/>
  <c r="K134" i="1"/>
  <c r="J134" i="1"/>
  <c r="I134" i="1"/>
  <c r="K133" i="1"/>
  <c r="J133" i="1"/>
  <c r="I133" i="1"/>
  <c r="K132" i="1"/>
  <c r="J132" i="1"/>
  <c r="I132" i="1"/>
  <c r="K131" i="1"/>
  <c r="J131" i="1"/>
  <c r="I131" i="1"/>
  <c r="K130" i="1"/>
  <c r="J130" i="1"/>
  <c r="I130" i="1"/>
  <c r="K129" i="1"/>
  <c r="J129" i="1"/>
  <c r="I129" i="1"/>
  <c r="K128" i="1"/>
  <c r="J128" i="1"/>
  <c r="I128" i="1"/>
  <c r="K127" i="1"/>
  <c r="J127" i="1"/>
  <c r="I127" i="1"/>
  <c r="K126" i="1"/>
  <c r="J126" i="1"/>
  <c r="I126" i="1"/>
  <c r="K125" i="1"/>
  <c r="J125" i="1"/>
  <c r="I125" i="1"/>
  <c r="K124" i="1"/>
  <c r="J124" i="1"/>
  <c r="I124" i="1"/>
  <c r="K123" i="1"/>
  <c r="J123" i="1"/>
  <c r="I123" i="1"/>
  <c r="K122" i="1"/>
  <c r="J122" i="1"/>
  <c r="I122" i="1"/>
  <c r="K121" i="1"/>
  <c r="J121" i="1"/>
  <c r="I121" i="1"/>
  <c r="K120" i="1"/>
  <c r="J120" i="1"/>
  <c r="I120" i="1"/>
  <c r="K119" i="1"/>
  <c r="J119" i="1"/>
  <c r="I119" i="1"/>
  <c r="K118" i="1"/>
  <c r="J118" i="1"/>
  <c r="I118" i="1"/>
  <c r="K117" i="1"/>
  <c r="J117" i="1"/>
  <c r="I117" i="1"/>
  <c r="K116" i="1"/>
  <c r="J116" i="1"/>
  <c r="I116" i="1"/>
  <c r="K115" i="1"/>
  <c r="J115" i="1"/>
  <c r="I115" i="1"/>
  <c r="K114" i="1"/>
  <c r="J114" i="1"/>
  <c r="I114" i="1"/>
  <c r="K113" i="1"/>
  <c r="J113" i="1"/>
  <c r="I113" i="1"/>
  <c r="K112" i="1"/>
  <c r="J112" i="1"/>
  <c r="I112" i="1"/>
  <c r="K111" i="1"/>
  <c r="J111" i="1"/>
  <c r="I111" i="1"/>
  <c r="K110" i="1"/>
  <c r="J110" i="1"/>
  <c r="I110" i="1"/>
  <c r="K109" i="1"/>
  <c r="J109" i="1"/>
  <c r="I109" i="1"/>
  <c r="K108" i="1"/>
  <c r="J108" i="1"/>
  <c r="I108" i="1"/>
  <c r="K107" i="1"/>
  <c r="J107" i="1"/>
  <c r="I107" i="1"/>
  <c r="K106" i="1"/>
  <c r="J106" i="1"/>
  <c r="I106" i="1"/>
  <c r="K105" i="1"/>
  <c r="J105" i="1"/>
  <c r="I105" i="1"/>
  <c r="K104" i="1"/>
  <c r="J104" i="1"/>
  <c r="I104" i="1"/>
  <c r="K103" i="1"/>
  <c r="J103" i="1"/>
  <c r="I103" i="1"/>
  <c r="K102" i="1"/>
  <c r="J102" i="1"/>
  <c r="I102" i="1"/>
  <c r="K101" i="1"/>
  <c r="J101" i="1"/>
  <c r="I101" i="1"/>
  <c r="K100" i="1"/>
  <c r="J100" i="1"/>
  <c r="I100" i="1"/>
  <c r="K99" i="1"/>
  <c r="J99" i="1"/>
  <c r="I99" i="1"/>
  <c r="K98" i="1"/>
  <c r="J98" i="1"/>
  <c r="I98" i="1"/>
  <c r="K97" i="1"/>
  <c r="J97" i="1"/>
  <c r="I97" i="1"/>
  <c r="K96" i="1"/>
  <c r="J96" i="1"/>
  <c r="I96" i="1"/>
  <c r="K95" i="1"/>
  <c r="J95" i="1"/>
  <c r="I95" i="1"/>
  <c r="K94" i="1"/>
  <c r="J94" i="1"/>
  <c r="I94" i="1"/>
  <c r="K93" i="1"/>
  <c r="J93" i="1"/>
  <c r="I93" i="1"/>
  <c r="K92" i="1"/>
  <c r="J92" i="1"/>
  <c r="I92" i="1"/>
  <c r="K91" i="1"/>
  <c r="J91" i="1"/>
  <c r="I91" i="1"/>
  <c r="K90" i="1"/>
  <c r="J90" i="1"/>
  <c r="I90" i="1"/>
  <c r="K89" i="1"/>
  <c r="J89" i="1"/>
  <c r="I89" i="1"/>
  <c r="K88" i="1"/>
  <c r="J88" i="1"/>
  <c r="I88" i="1"/>
  <c r="K87" i="1"/>
  <c r="J87" i="1"/>
  <c r="I87" i="1"/>
  <c r="K86" i="1"/>
  <c r="J86" i="1"/>
  <c r="I86" i="1"/>
  <c r="K85" i="1"/>
  <c r="J85" i="1"/>
  <c r="I85" i="1"/>
  <c r="K84" i="1"/>
  <c r="J84" i="1"/>
  <c r="I84" i="1"/>
  <c r="K83" i="1"/>
  <c r="J83" i="1"/>
  <c r="I83" i="1"/>
  <c r="K82" i="1"/>
  <c r="J82" i="1"/>
  <c r="I82" i="1"/>
  <c r="K81" i="1"/>
  <c r="J81" i="1"/>
  <c r="I81" i="1"/>
  <c r="K80" i="1"/>
  <c r="J80" i="1"/>
  <c r="I80" i="1"/>
  <c r="K79" i="1"/>
  <c r="J79" i="1"/>
  <c r="I79" i="1"/>
  <c r="K78" i="1"/>
  <c r="J78" i="1"/>
  <c r="I78" i="1"/>
  <c r="K77" i="1"/>
  <c r="J77" i="1"/>
  <c r="I77" i="1"/>
  <c r="K76" i="1"/>
  <c r="J76" i="1"/>
  <c r="I76" i="1"/>
  <c r="K75" i="1"/>
  <c r="J75" i="1"/>
  <c r="I75" i="1"/>
  <c r="K74" i="1"/>
  <c r="J74" i="1"/>
  <c r="I74" i="1"/>
  <c r="K73" i="1"/>
  <c r="J73" i="1"/>
  <c r="I73" i="1"/>
  <c r="K72" i="1"/>
  <c r="J72" i="1"/>
  <c r="I72" i="1"/>
  <c r="K71" i="1"/>
  <c r="J71" i="1"/>
  <c r="I71" i="1"/>
  <c r="K70" i="1"/>
  <c r="J70" i="1"/>
  <c r="I70" i="1"/>
  <c r="B70" i="1"/>
  <c r="K69" i="1"/>
  <c r="J69" i="1"/>
  <c r="I69" i="1"/>
  <c r="K68" i="1"/>
  <c r="J68" i="1"/>
  <c r="I68" i="1"/>
  <c r="K67" i="1"/>
  <c r="J67" i="1"/>
  <c r="I67" i="1"/>
  <c r="K66" i="1"/>
  <c r="J66" i="1"/>
  <c r="I66" i="1"/>
  <c r="B66" i="1"/>
  <c r="K65" i="1"/>
  <c r="J65" i="1"/>
  <c r="I65" i="1"/>
  <c r="B65" i="1"/>
  <c r="K64" i="1"/>
  <c r="J64" i="1"/>
  <c r="I64" i="1"/>
  <c r="B64" i="1"/>
  <c r="K63" i="1"/>
  <c r="J63" i="1"/>
  <c r="I63" i="1"/>
  <c r="B63" i="1"/>
  <c r="K62" i="1"/>
  <c r="J62" i="1"/>
  <c r="I62" i="1"/>
  <c r="B62" i="1"/>
  <c r="K61" i="1"/>
  <c r="J61" i="1"/>
  <c r="I61" i="1"/>
  <c r="K60" i="1"/>
  <c r="J60" i="1"/>
  <c r="I60" i="1"/>
  <c r="B60" i="1"/>
  <c r="K59" i="1"/>
  <c r="J59" i="1"/>
  <c r="I59" i="1"/>
  <c r="B59" i="1"/>
  <c r="K58" i="1"/>
  <c r="J58" i="1"/>
  <c r="I58" i="1"/>
  <c r="B58" i="1"/>
  <c r="K57" i="1"/>
  <c r="J57" i="1"/>
  <c r="I57" i="1"/>
  <c r="K56" i="1"/>
  <c r="J56" i="1"/>
  <c r="I56" i="1"/>
  <c r="B56" i="1"/>
  <c r="K55" i="1"/>
  <c r="J55" i="1"/>
  <c r="I55" i="1"/>
  <c r="B55" i="1"/>
  <c r="K54" i="1"/>
  <c r="J54" i="1"/>
  <c r="I54" i="1"/>
  <c r="K53" i="1"/>
  <c r="J53" i="1"/>
  <c r="I53" i="1"/>
  <c r="B53" i="1"/>
  <c r="K52" i="1"/>
  <c r="J52" i="1"/>
  <c r="I52" i="1"/>
  <c r="B52" i="1"/>
  <c r="K51" i="1"/>
  <c r="J51" i="1"/>
  <c r="I51" i="1"/>
  <c r="B51" i="1"/>
  <c r="K50" i="1"/>
  <c r="J50" i="1"/>
  <c r="I50" i="1"/>
  <c r="B50" i="1"/>
  <c r="K49" i="1"/>
  <c r="J49" i="1"/>
  <c r="I49" i="1"/>
  <c r="B49" i="1"/>
  <c r="K48" i="1"/>
  <c r="J48" i="1"/>
  <c r="I48" i="1"/>
  <c r="B48" i="1"/>
  <c r="K47" i="1"/>
  <c r="J47" i="1"/>
  <c r="I47" i="1"/>
  <c r="B47" i="1"/>
  <c r="K46" i="1"/>
  <c r="J46" i="1"/>
  <c r="I46" i="1"/>
  <c r="B46" i="1"/>
  <c r="K45" i="1"/>
  <c r="J45" i="1"/>
  <c r="I45" i="1"/>
  <c r="K44" i="1"/>
  <c r="J44" i="1"/>
  <c r="I44" i="1"/>
  <c r="B44" i="1"/>
  <c r="K43" i="1"/>
  <c r="J43" i="1"/>
  <c r="I43" i="1"/>
  <c r="K42" i="1"/>
  <c r="J42" i="1"/>
  <c r="I42" i="1"/>
  <c r="K41" i="1"/>
  <c r="J41" i="1"/>
  <c r="I41" i="1"/>
  <c r="K40" i="1"/>
  <c r="J40" i="1"/>
  <c r="I40" i="1"/>
  <c r="K39" i="1"/>
  <c r="J39" i="1"/>
  <c r="I39" i="1"/>
  <c r="K38" i="1"/>
  <c r="J38" i="1"/>
  <c r="I38" i="1"/>
  <c r="B38" i="1"/>
  <c r="K37" i="1"/>
  <c r="J37" i="1"/>
  <c r="I37" i="1"/>
  <c r="B37" i="1"/>
  <c r="K36" i="1"/>
  <c r="J36" i="1"/>
  <c r="I36" i="1"/>
  <c r="B36" i="1"/>
  <c r="K35" i="1"/>
  <c r="J35" i="1"/>
  <c r="I35" i="1"/>
  <c r="K34" i="1"/>
  <c r="J34" i="1"/>
  <c r="I34" i="1"/>
  <c r="K33" i="1"/>
  <c r="J33" i="1"/>
  <c r="I33" i="1"/>
  <c r="K32" i="1"/>
  <c r="J32" i="1"/>
  <c r="I32" i="1"/>
  <c r="K31" i="1"/>
  <c r="J31" i="1"/>
  <c r="I31" i="1"/>
  <c r="K30" i="1"/>
  <c r="J30" i="1"/>
  <c r="I30" i="1"/>
  <c r="B30" i="1"/>
  <c r="K29" i="1"/>
  <c r="J29" i="1"/>
  <c r="I29" i="1"/>
  <c r="B29" i="1"/>
  <c r="K28" i="1"/>
  <c r="J28" i="1"/>
  <c r="I28" i="1"/>
  <c r="B28" i="1"/>
  <c r="K27" i="1"/>
  <c r="J27" i="1"/>
  <c r="I27" i="1"/>
  <c r="B27" i="1"/>
  <c r="K26" i="1"/>
  <c r="J26" i="1"/>
  <c r="I26" i="1"/>
  <c r="B26" i="1"/>
  <c r="K25" i="1"/>
  <c r="J25" i="1"/>
  <c r="I25" i="1"/>
  <c r="K24" i="1"/>
  <c r="J24" i="1"/>
  <c r="I24" i="1"/>
  <c r="B24" i="1"/>
  <c r="K23" i="1"/>
  <c r="J23" i="1"/>
  <c r="I23" i="1"/>
  <c r="B23" i="1"/>
  <c r="K22" i="1"/>
  <c r="J22" i="1"/>
  <c r="I22" i="1"/>
  <c r="B22" i="1"/>
  <c r="K21" i="1"/>
  <c r="J21" i="1"/>
  <c r="I21" i="1"/>
  <c r="B21" i="1"/>
  <c r="K20" i="1"/>
  <c r="J20" i="1"/>
  <c r="I20" i="1"/>
  <c r="B20" i="1"/>
  <c r="K19" i="1"/>
  <c r="J19" i="1"/>
  <c r="I19" i="1"/>
  <c r="B19" i="1"/>
  <c r="K16" i="1"/>
  <c r="J16" i="1"/>
  <c r="I16" i="1"/>
  <c r="B16" i="1"/>
  <c r="K15" i="1"/>
  <c r="J15" i="1"/>
  <c r="I15" i="1"/>
  <c r="B15" i="1"/>
  <c r="K14" i="1"/>
  <c r="J14" i="1"/>
  <c r="I14" i="1"/>
  <c r="B14" i="1"/>
  <c r="K13" i="1"/>
  <c r="J13" i="1"/>
  <c r="I13" i="1"/>
  <c r="B13" i="1"/>
  <c r="K12" i="1"/>
  <c r="J12" i="1"/>
  <c r="I12" i="1"/>
  <c r="B12" i="1"/>
  <c r="K11" i="1"/>
  <c r="J11" i="1"/>
  <c r="I11" i="1"/>
  <c r="B11" i="1"/>
  <c r="K10" i="1"/>
  <c r="J10" i="1"/>
  <c r="I10" i="1"/>
  <c r="B10" i="1"/>
  <c r="K9" i="1"/>
  <c r="J9" i="1"/>
  <c r="I9" i="1"/>
  <c r="B9" i="1"/>
  <c r="K8" i="1"/>
  <c r="J8" i="1"/>
  <c r="I8" i="1"/>
</calcChain>
</file>

<file path=xl/sharedStrings.xml><?xml version="1.0" encoding="utf-8"?>
<sst xmlns="http://schemas.openxmlformats.org/spreadsheetml/2006/main" count="391" uniqueCount="343">
  <si>
    <t>§ 200.317 Procurements by states.</t>
  </si>
  <si>
    <t>When procuring property and services under a Federal award, a state must follow the same policies and procedures it uses for procurements from its non-Federal funds.</t>
  </si>
  <si>
    <t>The state will comply with § 200.322 Procurement of recovered materials and ensure that every purchase order or other contract includes any clauses required by section § 200.326 Contract provisions.</t>
  </si>
  <si>
    <t>All other non-Federal entities, including subrecipients of a state, will follow §§ 200.318 General procurement standards through 200.326 Contract provisions.</t>
  </si>
  <si>
    <t>§ 200.318 General procurement standards.</t>
  </si>
  <si>
    <t>Does the agency have a written procurement procedure which complies with it’s own local, state and Federal procurement regulations?</t>
  </si>
  <si>
    <t>(a) The non-Federal entity must use its own documented procurement procedures which reflect applicable State and local laws and regulations, provided that the procurements conform to applicable Federal law and the standards identified in this section.</t>
  </si>
  <si>
    <t>Does the agency have written procedures to ensure contractor performance for contracts and purchase orders?</t>
  </si>
  <si>
    <t>(b) Non-Federal entities must maintain oversight to ensure that contractors perform in accordance with the terms, conditions, and specifications of their contracts or purchase orders.</t>
  </si>
  <si>
    <t>Does the agency have written standards covering conflicts of interest of employees?</t>
  </si>
  <si>
    <t>(c)(1) The non-Federal entity must maintain written standards of conduct covering conflicts of interest and governing the performance of its employees engaged in the selection, award and administration of contracts.</t>
  </si>
  <si>
    <t>Does the agency have written standards covering employee performance standards for the procurement process?</t>
  </si>
  <si>
    <t>Do agency standards prohibit real or apparent conflicts of interest in the procurement process?</t>
  </si>
  <si>
    <t>No employee, officer, or agent must participate in the selection, award, or administration of a contract supported by a Federal award if he or she has a real or apparent conflict of interest.</t>
  </si>
  <si>
    <t>Do agency standards define real or apparent conflicts of interest in the procurement process?</t>
  </si>
  <si>
    <t>Such a conflict of interest would arise when the employee, officer, or agent, any member of his or her immediate family, his or her partner, or an organization which employs or is about to employ any of the parties indicated herein, has a financial or other interest in or a tangible personal benefit from a firm considered for a contract.</t>
  </si>
  <si>
    <t>Do agency standards define the gratuities, gifts or favors which may not be accepted?</t>
  </si>
  <si>
    <t>The officers, employees, and agents of the non-Federal entity must neither solicit nor accept gratuities, favors, or anything of monetary value from contractors or parties to subcontracts.</t>
  </si>
  <si>
    <t>Does the agency set standards for accepting unsolicited gifts or items of nominal value?</t>
  </si>
  <si>
    <t>However, non-Federal entities may set standards for situations in which the financial interest is not substantial or the gift is an unsolicited item of nominal value.</t>
  </si>
  <si>
    <t>Do the written standards provide for disciplinary actions for violations of these policies and procedures?</t>
  </si>
  <si>
    <t>The standards of conduct must provide for disciplinary actions to be applied for violations of such standards by officers, employees, or agents of the non-Federal entity.</t>
  </si>
  <si>
    <t>(2) If the non-Federal entity has a parent, affiliate, or subsidiary organization that is not a state, local government, or Indian tribe, the non-Federal entity must also maintain written standards of conduct covering organizational conflicts of interest.</t>
  </si>
  <si>
    <t>Organizational conflicts of interest means that because of relationships with a parent company, affiliate, or subsidiary organization, the non-Federal entity is unable or appears to be unable to be impartial in conducting a procurement action involving a related organization.</t>
  </si>
  <si>
    <t>Do the procurement standards prohibit the acquisition of unnecessary or duplicate items</t>
  </si>
  <si>
    <t>(d) The non-Federal entity’s procedures must avoid acquisition of unnecessary or duplicative items.</t>
  </si>
  <si>
    <t>Do the procurement standards provide for  consolidating or breaking out procurements to obtain more economical purchases.</t>
  </si>
  <si>
    <t>Consideration should be given to consolidating or breaking out procurements to obtain a more economical purchase.</t>
  </si>
  <si>
    <t>Do the procurement standards require an analysis of lease versus purchase alternatives to determine the most economical procurements</t>
  </si>
  <si>
    <t>Where appropriate, an analysis will be made of lease versus purchase alternatives, and any other appropriate analysis to determine the most economical approach.</t>
  </si>
  <si>
    <t>Does the agency participate in state, local intergovernmental or inter-entity purchasing agreements?</t>
  </si>
  <si>
    <t>(e) To foster greater economy and efficiency, and in accordance with efforts to promote cost-effective use of shared services across the Federal government, the non-Federal entity is encouraged to enter into state and local intergovernmental agreements or inter-entity agreements where appropriate for procurement or use of common or shared goods and services.</t>
  </si>
  <si>
    <t>Does the agency make use of Federal excess and surplus property in lieu of purchasing new equipment and property?</t>
  </si>
  <si>
    <t>(f) The non-Federal entity is encouraged to use Federal excess and surplus property in lieu of purchasing new equipment and property whenever such use is feasible and reduces project costs.</t>
  </si>
  <si>
    <t>Does the agency use value engineering clauses in contracts for construction projects when appropriate?</t>
  </si>
  <si>
    <t>(g) The non-Federal entity is encouraged to use value engineering clauses in contracts for construction projects of sufficient size to offer reasonable opportunities for cost reductions.</t>
  </si>
  <si>
    <t>Value engineering defined.</t>
  </si>
  <si>
    <t>Value engineering is a systematic and creative analysis of each contract item or task to ensure that its essential function is provided at the overall lower cost.</t>
  </si>
  <si>
    <t>Does the agency only award contracts only to responsible contractors with the ability to perform successfully under the terms and conditions of a contract?</t>
  </si>
  <si>
    <t>(h) The non-Federal entity must award contracts only to responsible contractors possessing the ability to perform successfully under the terms and conditions of a proposed procurement.</t>
  </si>
  <si>
    <t>Do the written standards for awarding contracts include contractor integrity, compliance with public policy, record of past performance, and financial and technical resources.</t>
  </si>
  <si>
    <t>Consideration will be given to such matters as contractor integrity, compliance with public policy, record of past performance, and financial and technical resources.</t>
  </si>
  <si>
    <t>Does the agency maintain sufficient records to detail the history of procurement?</t>
  </si>
  <si>
    <t>(i) The non-Federal entity must maintain records sufficient to detail the history of procurement.</t>
  </si>
  <si>
    <t>Without being limited, do these records include the rationale for the method of procurement, selection of contract type, contractor selection or rejection, and the basis for the contract price?</t>
  </si>
  <si>
    <t>These records will include, but are not necessarily limited to the following: rationale for the method of procurement, selection of contract type, contractor selection or rejection, and the basis for the contract price.</t>
  </si>
  <si>
    <t>Does the agency use time and material type contracts only after determining that no other contract is suitable and the contract includes a ceiling price that the contractor exceeds at its own risk?</t>
  </si>
  <si>
    <t>(j)(1) The non-Federal entity may use time and material type contracts only after a determination that no other contract is suitable and if the contract includes a ceiling price that the contractor exceeds at its own risk.</t>
  </si>
  <si>
    <t>Time and Material contracts defined.</t>
  </si>
  <si>
    <t>Time and material type contract means a contract whose cost to a non-Federal entity is the sum of:</t>
  </si>
  <si>
    <t>(i) The actual cost of materials; and</t>
  </si>
  <si>
    <t>(ii) Direct labor hours charged at fixed hourly rates that reflect wages, general and administrative expenses, and profit.</t>
  </si>
  <si>
    <t>(2) Since this formula generates an open-ended contract price, a time-and-materials contract provides no positive profit incentive to the contractor for cost control or labor efficiency.</t>
  </si>
  <si>
    <t>Therefore, each contract must set a ceiling price that the contractor exceeds at its own risk.</t>
  </si>
  <si>
    <t>Does the agency have a methodology for closely monitoring Time and Material contracts to ensure the most effective performance and lowest cost?</t>
  </si>
  <si>
    <t>Further, the non-Federal entity awarding such a contract must assert a high degree of oversight in order to obtain reasonable assurance that the contractor is using efficient methods and effective cost controls.</t>
  </si>
  <si>
    <t>Does the agency recognize that neither the state nor FEMA will ever approve its contracts for Public Assistance procurements?</t>
  </si>
  <si>
    <t>(k) The non-Federal entity alone must be responsible, in accordance with good administrative practice and sound business judgment, for the settlement of all contractual and administrative issues arising out of procurements.</t>
  </si>
  <si>
    <t>Does the agency recognize that it alone is responsible for all contractual matters for Public Assistance grants?</t>
  </si>
  <si>
    <t>These issues include, but are not limited to, source evaluation, protests, disputes, and claims.</t>
  </si>
  <si>
    <t>These standards do not relieve the non-Federal entity of any contractual responsibilities under its contracts.</t>
  </si>
  <si>
    <t>The Federal awarding agency will not substitute its judgment for that of the non-Federal entity unless the matter is primarily a Federal concern.</t>
  </si>
  <si>
    <t>Violations of law will be referred to the local, state, or Federal authority having proper jurisdiction.</t>
  </si>
  <si>
    <t>§ 200.319 Competition.</t>
  </si>
  <si>
    <t>(a) All procurement transactions must be conducted in a manner providing full and open competition consistent with the standards of this section.</t>
  </si>
  <si>
    <t>Does the agency exclude from bidding any contractor that participates in any part of the procurement development process?</t>
  </si>
  <si>
    <t>In order to ensure objective contractor performance and eliminate unfair competitive advantage, contractors that develop or draft specifications, requirements, statements of work, and invitations for bids or requests for proposals must be excluded from competing for such procurements.</t>
  </si>
  <si>
    <t>Some of the situations considered to be restrictive of competition include but are not limited to:</t>
  </si>
  <si>
    <t>Does the agency avoid placing unreasonable requirements on firms in order for them to qualify to do business?</t>
  </si>
  <si>
    <t>(1) Placing unreasonable requirements on firms in order for them to qualify to do business;</t>
  </si>
  <si>
    <t>Does the agency avoid requiring contractors to have unnecessary experience or require excessive bonding?</t>
  </si>
  <si>
    <t>(2) Requiring unnecessary experience and excessive bonding;</t>
  </si>
  <si>
    <t>Does the agency prohibit noncompetitive pricing practices between firms or between affiliated companies?</t>
  </si>
  <si>
    <t>(3) Noncompetitive pricing practices between firms or between affiliated companies;</t>
  </si>
  <si>
    <t>Does the agency prohibit noncompetitive contracts to consultants that are on retainer contracts?</t>
  </si>
  <si>
    <t>(4) Noncompetitive contracts to consultants that are on retainer contracts;</t>
  </si>
  <si>
    <t>Does the agency avoid organizational conflicts of interest?</t>
  </si>
  <si>
    <t>(5) Organizational conflicts of interest;</t>
  </si>
  <si>
    <t>Does the agency avoid specifying only a ‘‘brand name’’ product instead of allowing ‘‘an equal’’ product to be offered?</t>
  </si>
  <si>
    <t>(6) Specifying only a ‘‘brand name’’ product instead of allowing ‘‘an equal’’ product to be offered and describing the performance or other relevant requirements of the procurement; and</t>
  </si>
  <si>
    <t>Does the agency avoid any arbitrary actions in the procurement process?</t>
  </si>
  <si>
    <t>(7) Any arbitrary action in the procurement process.</t>
  </si>
  <si>
    <t>Has the agency eliminated all geographic preferences in contractor selection, except where it may be required by Federal law?</t>
  </si>
  <si>
    <t>(b) The non-Federal entity must conduct procurements in a manner that prohibits the use of statutorily or administratively imposed state or local geographical preferences in the evaluation of bids or proposals, except in those cases where applicable Federal statutes expressly mandate or encourage geographic preference.</t>
  </si>
  <si>
    <t>Nothing in this section preempts state licensing laws.</t>
  </si>
  <si>
    <t>Does the agency require an appropriate number of bidders if it does apply geographic selection criteria for architectural or engineering contracts?</t>
  </si>
  <si>
    <t>When contracting for architectural and engineering (A/E) services, geographic location may be a selection criterion provided its application leaves an appropriate number of qualified firms, given the nature and size of the project, to compete for the contract.</t>
  </si>
  <si>
    <t>Does the agency have written procurement procedures that comply with Federal regulations?</t>
  </si>
  <si>
    <t>(c) The non-Federal entity must have written procedures for procurement transactions.</t>
  </si>
  <si>
    <t>These procedures must ensure that all solicitations:</t>
  </si>
  <si>
    <t>Do these procedures contain a clear and accurate description of the technical requirements for the material, product, or service to be procured?</t>
  </si>
  <si>
    <t>(1) Incorporate a clear and accurate description of the technical requirements for the material, product, or service to be procured.</t>
  </si>
  <si>
    <t>Do these written procedures avoid unduly restricting competition in competitive procurements?</t>
  </si>
  <si>
    <t>Such description must not, in competitive procurements, contain features which unduly restrict competition.</t>
  </si>
  <si>
    <t xml:space="preserve">Do the requirements for procurements specify the qualitative nature of the material, product or service to be procured rather than name brand or other similar restrictive language? </t>
  </si>
  <si>
    <t>The description may include a statement of the qualitative nature of the material, product or service to be procured and, when necessary, must set forth those minimum essential characteristics and standards to which it must conform if it is to satisfy its intended use.</t>
  </si>
  <si>
    <t>Detailed product specifications should be avoided if at all possible.</t>
  </si>
  <si>
    <t>When it is impractical or uneconomical to make a clear and accurate description of the technical requirements, does the agency only then use a ‘‘brand name or equivalent’’ description?</t>
  </si>
  <si>
    <t>When it is impractical or uneconomical to make a clear and accurate description of the technical requirements, a ‘‘brand name or equivalent’’ description may be used as a means to define the performance or other salient requirements of procurement.</t>
  </si>
  <si>
    <t>Are the specific features of the named brand which must be met by offers clearly stated?</t>
  </si>
  <si>
    <t>The specific features of the named brand which must be met by offers must be clearly stated; and</t>
  </si>
  <si>
    <t>Does the procurement language identify all requirements which the offerors must fulfill and all other factors to be used in evaluating bids or proposals?</t>
  </si>
  <si>
    <t>(2) Identify all requirements which the offerors must fulfill and all other factors to be used in evaluating bids or proposals.</t>
  </si>
  <si>
    <t>Does the agency ensure that all prequalified lists of persons, firms, or products which are used in acquiring goods and services are current and include enough qualified sources to ensure maximum open and free competition?</t>
  </si>
  <si>
    <t>(d) The non-Federal entity must ensure that all prequalified lists of persons, firms, or products which are used in acquiring goods and services are current and include enough qualified sources to ensure maximum open and free competition.</t>
  </si>
  <si>
    <t>Does the agency ensure that potential bidders are not excluded during the solicitation period?</t>
  </si>
  <si>
    <t>Also, the non-Federal entity must not preclude potential bidders from qualifying during the solicitation period.</t>
  </si>
  <si>
    <t>§ 200.320 Methods of procurement to be followed.</t>
  </si>
  <si>
    <t>The non-Federal entity must use one of the following methods of procurement.</t>
  </si>
  <si>
    <t>(a) Procurement by micro-purchases.</t>
  </si>
  <si>
    <t>Are the agency limits for micro purchases at or under the Federal limit of $3,000?</t>
  </si>
  <si>
    <t>Procurement by micro-purchase is the acquisition of supplies or services, the aggregate dollar amount of which does not exceed $3,000 (or $2,000 in the case of acquisitions for construction subject to the Davis-Bacon Act).</t>
  </si>
  <si>
    <t>When practical, does the agency distribute micro-purchases equitably among qualified suppliers?</t>
  </si>
  <si>
    <t>To the extent practicable, the non-Federal entity must distribute micro-purchases equitably among qualified suppliers.</t>
  </si>
  <si>
    <t>Do agency procedures allow purchases without competitive bids when prices are reasonable?</t>
  </si>
  <si>
    <t>Micropurchases may be awarded without soliciting competitive quotations if the non-Federal entity considers the price to be reasonable.</t>
  </si>
  <si>
    <t>(b) Procurement by small purchase procedures.</t>
  </si>
  <si>
    <t>Small purchases are defined as those over the micro purchase limit, but less than the “Simplified Acquisition Threshold” of $150,000.</t>
  </si>
  <si>
    <t>Small purchase procedures are those relatively simple and informal procurement methods for securing services, supplies, or other property that do not cost more than the Simplified Acquisition Threshold.</t>
  </si>
  <si>
    <t>Do the written agency procedures require a sufficient number of quotations for small purchases?</t>
  </si>
  <si>
    <t>If small purchase procedures are used, price or rate quotations must be obtained from an adequate number of qualified sources.</t>
  </si>
  <si>
    <t>(c) Procurement by sealed bids (formal advertising).</t>
  </si>
  <si>
    <t>For procurement by sealed bids with formal advertising, are bids publicly solicited and a firm fixed price contract (lump sum or unit price) awarded to the responsible bidder whose bid, conforming with all the material terms and conditions of the invitation for bids, is the lowest in price?</t>
  </si>
  <si>
    <t>Bids are publicly solicited and a firm fixed price contract (lump sum or unit price) is awarded to the responsible bidder whose bid, conforming with all the material terms and conditions of the invitation for bids, is the lowest in price.</t>
  </si>
  <si>
    <t>The sealed bid method is the preferred method for procuring construction.</t>
  </si>
  <si>
    <t>The sealed bid method is the preferred method for procuring construction, if the conditions in paragraph (c)(1) of this section apply.</t>
  </si>
  <si>
    <t>Sealed bid conditions.</t>
  </si>
  <si>
    <t>(1) In order for sealed bidding to be feasible, the following conditions should be present:</t>
  </si>
  <si>
    <t>Do all agency solicitations contain complete, adequate, and realistic specifications or purchase descriptions?</t>
  </si>
  <si>
    <t>(i) A complete, adequate, and realistic specification or purchase description is available;</t>
  </si>
  <si>
    <t>For all agency solicitations, are two or more responsible bidders willing and able to compete effectively for the business?</t>
  </si>
  <si>
    <t>(ii) Two or more responsible bidders are willing and able to compete effectively for the business; and</t>
  </si>
  <si>
    <t>Do all agency solicitations lend themselves to a firm fixed price contract and the selection of a successful bidder made principally on the basis of price?</t>
  </si>
  <si>
    <t>(iii) The procurement lends itself to a firm fixed price contract and the selection of the successful bidder can be made principally on the basis of price.</t>
  </si>
  <si>
    <t>Sealed bid requirements.</t>
  </si>
  <si>
    <t>(2) If sealed bids are used, the following requirements apply:</t>
  </si>
  <si>
    <t>Are all agency solicitations publicly advertised and bids solicited from an adequate number of known suppliers, providing them sufficient response time prior to the date set for opening the bids?</t>
  </si>
  <si>
    <t>(i) The invitation for bids will be publicly advertised and bids must be solicited from an adequate number of known suppliers, providing them sufficient response time prior to the date set for opening the bids;</t>
  </si>
  <si>
    <t>Do all agency invitation for bids include any specifications and pertinent attachments, that define the items or services in order for the bidder to properly respond?</t>
  </si>
  <si>
    <t xml:space="preserve">(ii) The invitation for bids, which will include any specifications and pertinent attachments, must define the items or services in order for the bidder to properly respond; </t>
  </si>
  <si>
    <t>Are all agency solicitations publicly opened at the time and place prescribed in the invitation for bids?</t>
  </si>
  <si>
    <t>(iii) All bids will be publicly opened at the time and place prescribed in the invitation for bids;</t>
  </si>
  <si>
    <t>Are all agency solicitations awarded on the basis of a firm fixed price contract award, in writing to the lowest responsive and responsible bidder?</t>
  </si>
  <si>
    <t>(iv) A firm fixed price contract award will be made in writing to the lowest responsive and responsible bidder.</t>
  </si>
  <si>
    <t>Do all agency solicitations, where specified in bidding documents, consider factors such as discounts, transportation cost, and life cycle costs in determining which bid is lowest?</t>
  </si>
  <si>
    <t>Where specified in bidding documents, factors such as discounts, transportation cost, and life cycle costs must be considered in determining which bid is lowest.</t>
  </si>
  <si>
    <t>For all agency solicitations are payment discounts only used to determine the low bid when prior experience indicates that the agency usually takes advantage of such discounts?</t>
  </si>
  <si>
    <t>Payment discounts will only be used to determine the low bid when prior experience indicates that such discounts are usually taken advantage of; and</t>
  </si>
  <si>
    <t>Do agency written procedures provide for rejecting all bids only if there is a sound and well documented reason for doing so?</t>
  </si>
  <si>
    <t>(v) Any or all bids may be rejected if there is a sound documented reason.</t>
  </si>
  <si>
    <t>(d) Procurement by competitive proposals.</t>
  </si>
  <si>
    <t>Procurement by competitive proposals is defined.</t>
  </si>
  <si>
    <t>The technique of competitive proposals is normally conducted with more than one source submitting an offer, and either a fixed price or cost reimbursement type contract is awarded.</t>
  </si>
  <si>
    <t>Use of procurement by competitive proposals is defined.</t>
  </si>
  <si>
    <t>It is generally used when conditions are not appropriate for the use of sealed bids.</t>
  </si>
  <si>
    <t>If this method is used, the following requirements apply:</t>
  </si>
  <si>
    <t>Are all agency requests for proposals sufficiently publicized and do they identify all evaluation factors and their relative importance?</t>
  </si>
  <si>
    <t>(1) Requests for proposals must be publicized and identify all evaluation factors and their relative importance.</t>
  </si>
  <si>
    <t>Are all responses to publicized requests for proposals considered to the maximum extent practical?</t>
  </si>
  <si>
    <t>Any response to publicized requests for proposals must be considered to the maximum extent practical;</t>
  </si>
  <si>
    <t>Are proposals solicited from an adequate number of qualified sources?</t>
  </si>
  <si>
    <t>(2) Proposals must be solicited from an adequate number of qualified sources;</t>
  </si>
  <si>
    <t>Does the agency have a written method for conducting technical evaluations of the proposals received and for selecting recipients?</t>
  </si>
  <si>
    <t>(3) The non-Federal entity must have a written method for conducting technical evaluations of the proposals received and for selecting recipients;</t>
  </si>
  <si>
    <t>Are all contracts awarded to the responsible firm whose proposal is most advantageous to the program, with price and other factors considered?</t>
  </si>
  <si>
    <t>(4) Contracts must be awarded to the responsible firm whose proposal is most advantageous to the program, with price and other factors considered; and</t>
  </si>
  <si>
    <t>The use of competitive proposal procedures for qualifications-based procurement of architectural/engineering (A/E) professional services is defined.</t>
  </si>
  <si>
    <t>(5) The non-Federal entity may use competitive proposal procedures for qualifications-based procurement of architectural/engineering (A/E) professional services whereby competitors’ qualifications are evaluated and the most qualified competitor is selected, subject to negotiation of fair and reasonable compensation.</t>
  </si>
  <si>
    <t>Do agency procedures limit the use of  competitive proposal procedures only for the procurement of A/E professional services?</t>
  </si>
  <si>
    <t>The method, where price is not used as a selection factor, can only be used in procurement of A/E professional services.</t>
  </si>
  <si>
    <t>It cannot be used to purchase other types of services though A/E firms are a potential source to perform the proposed effort.</t>
  </si>
  <si>
    <t>(f) Procurement by noncompetitive proposals.</t>
  </si>
  <si>
    <t xml:space="preserve">Procurement by noncompetitive proposals is defined.  Do agency procedures limit the use of procurement by noncompetitive proposals to only the following conditions? </t>
  </si>
  <si>
    <t>Procurement by noncompetitive proposals is procurement through solicitation of a proposal from only one source and may be used only when one or more of the following circumstances apply:</t>
  </si>
  <si>
    <t>Is one of the four allowable reasons for procurement by noncompetitive proposals because there is only a single source for the item?</t>
  </si>
  <si>
    <t>(1) The item is available only from a single source;</t>
  </si>
  <si>
    <t>Is one of the four allowable reasons for procurement by noncompetitive proposals because there is a public exigency or emergency for the requirement which does not permit the delay resulting from competitive solicitation?</t>
  </si>
  <si>
    <t>(2) The public exigency or emergency for the requirement will not permit a delay resulting from competitive solicitation;</t>
  </si>
  <si>
    <t>Is one of the four allowable reasons for procurement by noncompetitive proposals because the Federal awarding agency, or the state expressly authorizes noncompetitive proposals in response to a written request from the agency?</t>
  </si>
  <si>
    <t>(3) The Federal awarding agency or pass-through entity expressly authorizes noncompetitive proposals in response to a written request from the non-Federal entity; or</t>
  </si>
  <si>
    <t>Is one of the four allowable reasons for procurement by noncompetitive proposals because there is inadequate competition?</t>
  </si>
  <si>
    <t>(4) After solicitation of a number of sources, competition is determined inadequate.</t>
  </si>
  <si>
    <t>§ 200.321 Contracting with small and minority businesses, women’s business enterprises, and labor surplus area firms.</t>
  </si>
  <si>
    <t>Does the agency take all necessary affirmative steps to assure that minority businesses, women’s business enterprises, and labor surplus area firms are used when possible?</t>
  </si>
  <si>
    <t>(a) The non-Federal entity must take all necessary affirmative steps to assure that minority businesses, women’s business enterprises, and labor surplus area firms are used when possible.</t>
  </si>
  <si>
    <t>(b) Affirmative steps must include:</t>
  </si>
  <si>
    <t>Does the agency place qualified small and minority businesses and women’s business enterprises on solicitation lists?</t>
  </si>
  <si>
    <t>(1) Placing qualified small and minority businesses and women’s business enterprises on solicitation lists;</t>
  </si>
  <si>
    <t>Does the agency assure that small and minority businesses, and women’s business enterprises are solicited whenever they are potential sources?</t>
  </si>
  <si>
    <t>(2) Assuring that small and minority businesses, and women’s business enterprises are solicited whenever they are potential sources;</t>
  </si>
  <si>
    <t>Does the agency divide total requirements, when economically feasible, into smaller tasks or quantities to permit maximum participation by small and minority businesses, and women’s business enterprises?</t>
  </si>
  <si>
    <t>(3) Dividing total requirements, when economically feasible, into smaller tasks or quantities to permit maximum participation by small and minority businesses, and women’s business enterprises;</t>
  </si>
  <si>
    <t>Does the agency establish delivery schedules, where the requirements permit, which encourage participation by small and minority businesses, and women’s business enterprises?</t>
  </si>
  <si>
    <t>(4) Establishing delivery schedules, where the requirement permits, which encourage participation by small and minority businesses, and women’s business enterprises;</t>
  </si>
  <si>
    <t>Does the agency use services and assistance, as appropriate, of such organizations as the Small Business Administration and the Minority Business Development Agency of the Department of Commerce?</t>
  </si>
  <si>
    <t>(5) Using the services and assistance, as appropriate, of such organizations as the Small Business Administration and the Minority Business Development Agency of the Department of Commerce; and</t>
  </si>
  <si>
    <t>Does the agency require the prime contractor, if subcontracts are to be let, to take the affirmative steps listed in the preceeding paragraphs?</t>
  </si>
  <si>
    <t>(6) Requiring the prime contractor, if subcontracts are to be let, to take the affirmative steps listed in paragraphs (1) through (5) of this section.</t>
  </si>
  <si>
    <t>§ 200.322 Procurement of recovered materials.</t>
  </si>
  <si>
    <t>Does the agency comply with section 6002 of the Solid Waste Disposal Act, as amended by the Resource Conservation and Recovery Act?</t>
  </si>
  <si>
    <t>A non-Federal entity that is a state agency or agency of a political subdivision of a state and its contractors must comply with section 6002 of the Solid Waste Disposal Act, as amended by the Resource Conservation and Recovery Act.</t>
  </si>
  <si>
    <t>Compliance with section 6002 of the Solid Waste Disposal Act, as amended by the Resource Conservation and Recovery Act is defined.</t>
  </si>
  <si>
    <t>The requirements of Section 6002 include procuring only items designated in guidelines of the Environmental Protection Agency (EPA) at 40 CFR Part 247 that contain the highest percentage of recovered materials practicable, consistent with maintaining a satisfactory level of competition, where the purchase price of the item exceeds $10,000 or the value of the quantity acquired by the preceding fiscal year exceeded $10,000; procuring solid waste management services in a manner that maximizes energy and resource recovery; and establishing an affirmative procurement program for procurement of recovered materials identified in the EPA guidelines.</t>
  </si>
  <si>
    <t>§ 200.323 Contract cost and price.</t>
  </si>
  <si>
    <t>Does the agency perform a cost or price analysis in connection with every procurement action in excess of the Simplified Acquisition Threshold including contract modifications?</t>
  </si>
  <si>
    <t>(a) The non-Federal entity must perform a cost or price analysis in connection with every procurement action in excess of the Simplified Acquisition Threshold including contract modifications.</t>
  </si>
  <si>
    <t>Does the agency make independent cost or price estimates before receiving bids or proposals?</t>
  </si>
  <si>
    <t>The method and degree of analysis is dependent on the facts surrounding the particular procurement situation, but as a starting point, the non-Federal entity must make independent estimates before receiving bids or proposals.</t>
  </si>
  <si>
    <t>Does the agency negotiate profit as a separate element of the price for each contract in which there is no price competition and in all cases where cost analysis is performed?</t>
  </si>
  <si>
    <t>(b) The non-Federal entity must negotiate profit as a separate element of the price for each contract in which there is no price competition and in all cases where cost analysis is performed.</t>
  </si>
  <si>
    <t>Does the agency consider the complexity of the work to be performed, the risk borne by the contractor, the contractor’s investment, the amount of subcontracting, the quality of its record of past performance, and industry profit rates in the surrounding geographical area for similar work when determining a fair and reasonable profit?</t>
  </si>
  <si>
    <t>To establish a fair and reasonable profit, consideration must be given to the complexity of the work to be performed, the risk borne by the contractor, the contractor’s investment, the amount of subcontracting, the quality of its record of past performance, and industry profit rates in the surrounding geographical area for similar work.</t>
  </si>
  <si>
    <t>Does the agency permit contract costs only as allowed in 2CFR §§ 200.400 - 200.475?</t>
  </si>
  <si>
    <t>(c) Costs or prices based on estimated costs for contracts under the Federal award are allowable only to the extent that costs incurred or cost estimates included in negotiated prices would be allowable for the non-Federal entity under Subpart E—Cost Principles of this Part.</t>
  </si>
  <si>
    <t>Does the agency have its own cost principles that comply with Federal cost principles?</t>
  </si>
  <si>
    <t>The non-Federal entity may reference its own cost principles that comply with the Federal cost principles.</t>
  </si>
  <si>
    <t>Do the agency’s written procurement regulations prohibit the use of cost plus a percentage of cost and percentage of construction cost methods of contracting?</t>
  </si>
  <si>
    <t>(d) The cost plus a percentage of cost and percentage of construction cost methods of contracting must not be used.</t>
  </si>
  <si>
    <t>§ 200.324 Federal awarding agency or pass-through entity review.</t>
  </si>
  <si>
    <t>Do the agency’s written procurement regulations provide for a review of the technical specifications on proposed procurements where FEMA or the state believes such review is needed?</t>
  </si>
  <si>
    <t>(a) The non-Federal entity must make available, upon request of the Federal awarding agency or pass-through entity, technical specifications on proposed procurements where the Federal awarding agency or pass-through entity believes such review is needed to ensure that the item or service specified is the one being proposed for acquisition.</t>
  </si>
  <si>
    <t>Timing of reviews is defined.</t>
  </si>
  <si>
    <t>This review generally will take place prior to the time the specification is incorporated into a solicitation document.</t>
  </si>
  <si>
    <t>Limitations on the scope of a FEMA or state review are defined.</t>
  </si>
  <si>
    <t>However, if the non-Federal entity desires to have the review accomplished after a solicitation has been developed, the Federal awarding agency or pass-through entity may still review the specifications, with such review usually limited to the technical aspects of the proposed purchase.</t>
  </si>
  <si>
    <t>Do the agency’s written procurement regulations provide for the submission of all procurement documents as requested by either FEMA or the state?</t>
  </si>
  <si>
    <t>(b) The non-Federal entity must make available upon request, for the Federal awarding agency or pass-through entity pre-procurement review, procurement documents, such as requests for proposals or invitations for bids, or independent cost estimates, when:</t>
  </si>
  <si>
    <t>Reasons why FEMA or the state may request a procurement review are defined.</t>
  </si>
  <si>
    <t>(1) The non-Federal entity’s procurement procedures or operation fails to comply with the procurement standards in this Part;</t>
  </si>
  <si>
    <t>(2) The procurement is expected to exceed the Simplified Acquisition Threshold and is to be awarded without competition or only one bid or offer is received in response to a solicitation;</t>
  </si>
  <si>
    <t>(3) The procurement, which is expected to exceed the Simplified Acquisition Threshold, specifies a ‘‘brand name’’ product;</t>
  </si>
  <si>
    <t>(4) The proposed contract is more than the Simplified Acquisition Threshold and is to be awarded to other than the apparent low bidder under a sealed bid procurement; or</t>
  </si>
  <si>
    <t>(5) A proposed contract modification changes the scope of a contract or increases the contract amount by more than the Simplified Acquisition Threshold.</t>
  </si>
  <si>
    <t>Exemption from FEMA or state review of procurements is defined.</t>
  </si>
  <si>
    <t>(c) The non-Federal entity is exempt from the pre-procurement review in paragraph (b) of this section if the Federal awarding agency or passthrough entity determines that its procurement systems comply with the standards of this Part.</t>
  </si>
  <si>
    <t>Agency request for procurement certification is allowed.</t>
  </si>
  <si>
    <t>(1) The non-Federal entity may request that its procurement system be reviewed by the Federal awarding agency or pass-through entity to determine whether its system meets these standards in order for its system to be certified.</t>
  </si>
  <si>
    <t>Conditions for procurement certification are described.</t>
  </si>
  <si>
    <t>Generally, these reviews must occur where there is continuous high-dollar funding, and third party contracts are awarded on a regular basis;</t>
  </si>
  <si>
    <t>Self-certification is allowed.</t>
  </si>
  <si>
    <t>(2) The non-Federal entity may self-certify its procurement system.</t>
  </si>
  <si>
    <t>Limitations on self-certification.</t>
  </si>
  <si>
    <t>Such self-certification must not limit the Federal awarding agency’s right to survey the system.</t>
  </si>
  <si>
    <t>Self-certification written assurances.</t>
  </si>
  <si>
    <t>Under a self-certification procedure, the Federal awarding agency may rely on written assurances from the non-Federal entity that it is complying with these standards.</t>
  </si>
  <si>
    <t>Self-certification process described.</t>
  </si>
  <si>
    <t>The non-Federal entity must cite specific policies, procedures, regulations, or standards as being in compliance with these requirements and have its system available for review.</t>
  </si>
  <si>
    <t>§ 200.325 Bonding requirements.</t>
  </si>
  <si>
    <t>For construction and repair contracts, do the agency’s bonding requirements adequately protect the Federal financial interests?</t>
  </si>
  <si>
    <t>For construction or facility improvement contracts or subcontracts exceeding the Simplified Acquisition Threshold, the Federal awarding agency or pass-through entity may accept the bonding policy and requirements of the non-Federal entity provided that the Federal awarding agency or passthrough entity has made a determination that the Federal interest is adequately protected.</t>
  </si>
  <si>
    <t>If such a determination has not been made, the minimum requirements must be as follows:</t>
  </si>
  <si>
    <t>Does the agency require a bid guarantee from each bidder equivalent to five percent of the bid price?</t>
  </si>
  <si>
    <t>(a) A bid guarantee from each bidder equivalent to five percent of the bid price.</t>
  </si>
  <si>
    <t>Does the ‘‘bid guarantee’’ consist of a firm commitment such as a bid bond, certified check, or other negotiable instrument accompanying a bid as assurance that the bidder will, upon acceptance of the bid, execute such contractual documents as may be required within the time specified?</t>
  </si>
  <si>
    <t>The ‘‘bid guarantee’’ must consist of a firm commitment such as a bid bond, certified check, or other negotiable instrument accompanying a bid as assurance that the bidder will, upon acceptance of the bid, execute such contractual documents as may be required within the time specified.</t>
  </si>
  <si>
    <t>Does the agency require a performance bond on the part of the contractor for 100 percent of the contract price?</t>
  </si>
  <si>
    <t>(b) A performance bond on the part of the contractor for 100 percent of the contract price.</t>
  </si>
  <si>
    <t>Performance bond is described.</t>
  </si>
  <si>
    <t>A ‘‘performance bond’’ is one executed in connection with a contract to secure fulfillment of all the contractor’s obligations under such contract.</t>
  </si>
  <si>
    <t>Does the agency require a payment bond on the part of the contractor for 100 percent of the contract price?</t>
  </si>
  <si>
    <t>(c) A payment bond on the part of the contractor for 100 percent of the contract price.</t>
  </si>
  <si>
    <t>Payment bond is described.</t>
  </si>
  <si>
    <t>A ‘‘payment bond’’ is one executed in connection with a contract to assure payment as required by law of all persons supplying labor and material in the execution of the work provided for in the contract.</t>
  </si>
  <si>
    <t>§ 200.326 Contract provisions.</t>
  </si>
  <si>
    <t>Requirement for contract provisions in compliance with Federal regulations are required.</t>
  </si>
  <si>
    <t>The non-Federal entity’s contracts must contain the applicable provisions described in Appendix II to Part 200—Contract Provisions for non-Federal Entity Contracts Under Federal Awards.</t>
  </si>
  <si>
    <t>Appendix II to Part 200—Contract Provisions for Non-Federal Entity Contracts Under Federal Awards</t>
  </si>
  <si>
    <t>In addition to other provisions required by the Federal agency or non-Federal entity, all contracts made by the non-Federal entity under the Federal award must contain provisions covering the following, as applicable.</t>
  </si>
  <si>
    <t>Do agency contracts for more than $150,000 contain language that addresses administrative, contractual, or legal remedies in instances where contractors violate or breach contract terms, and provide for such sanctions and penalties as appropriate?</t>
  </si>
  <si>
    <t>(A) Contracts for more than the simplified acquisition threshold currently set at $150,000, which is the inflation adjusted amount determined by the Civilian Agency Acquisition Council and the Defense Acquisition Regulations Council (Councils) as authorized by 41 U.S.C.</t>
  </si>
  <si>
    <t>1908, must address administrative, contractual, or legal remedies in instances where contractors violate or breach contract terms, and provide for such sanctions and penalties as appropriate.</t>
  </si>
  <si>
    <t>Do agency contracts for more than $150,000 contain language that addresses termination for cause and for convenience by the agency including the manner by which it will be effected and the basis for settlement?</t>
  </si>
  <si>
    <t>(B) All contracts in excess of $10,000 must address termination for cause and for convenience by the non-Federal entity including the manner by which it will be effected and the basis for settlement.</t>
  </si>
  <si>
    <t>(C) Equal Employment Opportunity.</t>
  </si>
  <si>
    <t>Do agency contracts for more than $150,000 contain language that addresses Equal Employment Opportunity in accordance with Executive Order 11246, as amended?</t>
  </si>
  <si>
    <t>Except as otherwise provided under 41 CFR Part 60, all contracts that meet the definition of ‘‘federally assisted construction contract’’ in 41 CFR Part 60–1.3 must include the equal opportunity clause provided under 41 CFR 60–1.4(b), in accordance with Executive Order 11246, ‘‘Equal Employment Opportunity’’ (30 FR 12319, 12935, 3 CFR Part, 1964–1965 Comp., p. 339), as amended by Executive Order 11375, ‘‘Amending Executive Order 11246 Relating to Equal Employment Opportunity,’’ and implementing regulations at 41 CFR part 60, ‘‘Office of Federal Contract Compliance Programs, Equal Employment Opportunity, Department of Labor.’’</t>
  </si>
  <si>
    <t>(D) Davis-Bacon Act, as amended (40 U.S.C. 3141–3148).</t>
  </si>
  <si>
    <t>Do agency contracts for more than $150,000 contain language that addresses the provisions of the Davis-Bacon Act, when it applies under either state or local regulation?</t>
  </si>
  <si>
    <t>When required by Federal program legislation, all prime construction contracts in excess of $2,000 awarded by non-Federal entities must include a provision for compliance with the Davis-Bacon Act (40 U.S.C. 3141–3144, and 3146–3148) as supplemented by Department of Labor regulations (29 CFR Part 5, ‘‘Labor Standards Provisions Applicable to Contracts Covering Federally Financed and Assisted Construction’’).</t>
  </si>
  <si>
    <t>Requirements of the Davis-Bacon act are described.</t>
  </si>
  <si>
    <t>In accordance with the statute, contractors must be required to pay wages to laborers and mechanics at a rate not less than the prevailing wages specified in a wage determination made by the Secretary of Labor.</t>
  </si>
  <si>
    <t>In addition, contractors must be required to pay wages not less than once a week.</t>
  </si>
  <si>
    <t>The non-Federal entity must place a copy of the current prevailing wage determination issued by the Department of Labor in each solicitation.</t>
  </si>
  <si>
    <t>The decision to award a contract or subcontract must be conditioned upon the acceptance of the wage determination.</t>
  </si>
  <si>
    <t>The non-Federal entity must report all suspected or reported violations to the Federal awarding agency.</t>
  </si>
  <si>
    <t>Do agency contracts for more than $150,000 contain language that addresses compliance with the Copeland ‘‘Anti-Kickback’’ act?</t>
  </si>
  <si>
    <t>The contracts must also include a provision for compliance with the Copeland ‘‘Anti-Kickback’’ Act (40 U.S.C. 3145), as supplemented by Department of Labor regulations (29 CFR Part 3, ‘‘Contractors and Subcontractors on Public Building or Public Work Financed in Whole or in Part by Loans or Grants from the United States’’).</t>
  </si>
  <si>
    <t>The Act provides that each contractor or subrecipient must be prohibited from inducing, by any means, any person employed in the construction, completion, or repair of public work, to give up any part of the compensation to which he or she is otherwise entitled.</t>
  </si>
  <si>
    <t>(E) Contract Work Hours and Safety Standards Act (40 U.S.C. 3701–3708).</t>
  </si>
  <si>
    <t>Do agency contracts for more than $150,000 contain language that addresses the Contract Work Hours and Safety Standards Act?</t>
  </si>
  <si>
    <t>Where applicable, all contracts awarded by the non-Federal entity in excess of $100,000 that involve the employment of mechanics or laborers must include a provision for compliance with 40 U.S.C. 3702 and 3704, as supplemented by Department of Labor regulations (29 CFR Part 5).</t>
  </si>
  <si>
    <t>Requirements of the Contract Work Hours and Safety Standards Act are described.</t>
  </si>
  <si>
    <t>Under 40 U.S.C. 3702 of the Act, each contractor must be required to compute the wages of every mechanic and laborer on the basis of a standard work week of 40 hours.</t>
  </si>
  <si>
    <t>Work in excess of the standard work week is permissible provided that the worker is compensated at a rate of not less than one and a half times the basic rate of pay for all hours worked in excess of 40 hours in the work week.</t>
  </si>
  <si>
    <t>The requirements of 40 U.S.C. 3704 are applicable to construction work and provide that no laborer or mechanic must be required to work in surroundings or under working conditions which are unsanitary, hazardous or dangerous.</t>
  </si>
  <si>
    <t>These requirements do not apply to the purchases of supplies or materials or articles ordinarily available on the open market, or contracts for transportation or transmission of intelligence.</t>
  </si>
  <si>
    <t>(F) Rights to Inventions Made Under a Contract or Agreement.</t>
  </si>
  <si>
    <t>Do agency contracts for more than $150,000 contain language that addresses  37 CFR Part 401, ‘‘Rights to Inventions Made by Nonprofit Organizations and Small Business Firms Under Government Grants, Contracts and Cooperative Agreements”?</t>
  </si>
  <si>
    <t>If the Federal award meets the definition of ‘‘funding agreement’’ under 37 CFR § 401.2 (a) and the recipient or subrecipient wishes to enter into a contract with a small business firm or nonprofit organization regarding the substitution of parties, assignment or performance of experimental, developmental, or research work under that ‘‘funding agreement,’’ the recipient or subrecipient must comply with the requirements of 37 CFR Part 401, ‘‘Rights to Inventions Made by Nonprofit Organizations and Small Business Firms Under Government Grants, Contracts and Cooperative Agreements,’’ and any implementing regulations issued by the awarding agency.</t>
  </si>
  <si>
    <t>(G) Clean Air Act (42 U.S.C. 7401–7671q.) and the Federal Water Pollution Control Act (33 U.S.C. 1251–1387), as amended—</t>
  </si>
  <si>
    <t>Do agency contracts for more than $150,000 contain language that addresses the provisions of the Clean Air Act and the  Federal Water Pollution Control Act?</t>
  </si>
  <si>
    <t>Contracts and subgrants of amounts in excess of $150,000 must contain a provision that requires the non-Federal award to agree to comply with all applicable standards, orders or regulations issued pursuant to the Clean Air Act (42 U.S.C. 7401–7671q) and the Federal Water Pollution Control Act as amended (33 U.S.C. 1251–1387).</t>
  </si>
  <si>
    <t>Requirements for reporting violations to FEMA and the EPA are described.</t>
  </si>
  <si>
    <t>Violations must be reported to the Federal awarding agency and the Regional Office of the Environmental Protection Agency (EPA).</t>
  </si>
  <si>
    <t>Do agency contracts for more than $150,000 contain language that addresses mandatory standards and policies relating to energy efficiency are contained in the state’s energy conservation plan issued in compliance with the Energy Policy and Conservation Act?</t>
  </si>
  <si>
    <t>(H) Mandatory standards and policies relating to energy efficiency which are contained in the state energy conservation plan issued in compliance with the Energy Policy and Conservation Act (42 U.S.C. 6201).</t>
  </si>
  <si>
    <t>(I) Debarment and Suspension (Executive Orders 12549 and 12689)—</t>
  </si>
  <si>
    <t>Do agency contracts for more than $150,000 contain language that requires compliance with Executive Orders 12549 and 12689, ‘‘Debarment and Suspension?</t>
  </si>
  <si>
    <t xml:space="preserve">A contract award (see 2 CFR 180.220) must not be made to parties listed on the governmentwide Excluded Parties List System in the System for Award Management (SAM), in accordance with the OMB guidelines at 2 CFR 180 that implement Executive Orders 12549 (3 CFR Part 1986 Comp., p. 189) and 12689 (3 CFR Part 1989 Comp., p. 235), ‘‘Debarment and Suspension.’’ </t>
  </si>
  <si>
    <t>Information on debarred and suspended contractors at SAM.GOV</t>
  </si>
  <si>
    <t>The Excluded Parties List System in SAM contains the names of parties debarred, suspended, or otherwise excluded by agencies, as well as parties declared ineligible under statutory or regulatory authority other than Executive Order 12549.</t>
  </si>
  <si>
    <t>(J) Byrd Anti-Lobbying Amendment (31 U.S.C. 1352)—</t>
  </si>
  <si>
    <t>Do agency contracts for more than $150,000 contain language that addresses the Byrd Anti-Lobbying Amendment?</t>
  </si>
  <si>
    <t>Contractors that apply or bid for an award of $100,000 or more must file the required certification.</t>
  </si>
  <si>
    <t>Requirements for certification and reporting under the Byrd Anti-Lobbying Amendment are described.</t>
  </si>
  <si>
    <t>Each tier certifies to the tier above that it will not and has not used Federal appropriated funds to pay any person or organization for influencing or attempting to influence an officer or employee of any agency, a member of Congress, officer or employee of Congress, or an employee of a member of Congress in connection with obtaining any Federal contract, grant or any other award covered by 31 U.S.C. 1352.</t>
  </si>
  <si>
    <t>Each tier must also disclose any lobbying with non-Federal funds that takes place in connection with obtaining any Federal award.</t>
  </si>
  <si>
    <t>Such disclosures are forwarded from tier to tier up to the non-Federal award.</t>
  </si>
  <si>
    <t>Do agency contracts for more than $150,000 contain language that addresses procurement of recovered materials?</t>
  </si>
  <si>
    <t>(K) See § 200.322 Procurement of recovered materials.</t>
  </si>
  <si>
    <t>These sections do not apply to local governments, or Indian tribal nations, but could apply to certain private non-profit organizations.</t>
  </si>
  <si>
    <t>These sections apply only to states.  All other non-Federal entities must comply with sections 200.318 through 200.326</t>
  </si>
  <si>
    <t>1</t>
  </si>
  <si>
    <t>68</t>
  </si>
  <si>
    <t>69</t>
  </si>
  <si>
    <t>70</t>
  </si>
  <si>
    <t>Purchasing Program Self Analysis Worksheet</t>
  </si>
  <si>
    <t>Title 2 of the Code of Federal Regulations, Part 200 - Procurement Standards</t>
  </si>
  <si>
    <t>Yes</t>
  </si>
  <si>
    <t>No</t>
  </si>
  <si>
    <t>Unknown</t>
  </si>
  <si>
    <t>Do the articles of the agency's purchasing code meet these requirements of 2 CFR Part 200?</t>
  </si>
  <si>
    <t>Code:</t>
  </si>
  <si>
    <t>Page</t>
  </si>
  <si>
    <t>Line</t>
  </si>
  <si>
    <t>Section</t>
  </si>
  <si>
    <t>% Estimated Compliance</t>
  </si>
  <si>
    <t>Analysis Confidence Level</t>
  </si>
  <si>
    <t>Use of this form does not guarantee compliance with Title 2 of the Code of Federal Regulations, Part 200.  This form is designed only as a guide to determine the level of compliance of local regulations with Federal purchasing requirements.  Other Federal code sections may also apply.  Failure to strictly comply with local regulations that are in accordance with Federal regulations may also make grant spending ineligible for Federal reimbursement, or subject to adverse findings during an audit.  Users should consult with legal counsel to determine actual compliance with the appropriate Federal regulations.</t>
  </si>
  <si>
    <t>Calculations for % of compliance and confidence level.</t>
  </si>
  <si>
    <t>This column is the language in 2 CFR Part 200</t>
  </si>
  <si>
    <t>kk55</t>
  </si>
  <si>
    <t>This worksheet is copyright © 2015 by the Martinet Group, LLC</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</si>
</sst>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Arial Narrow"/>
      <family val="2"/>
    </font>
    <font>
      <b/>
      <sz val="11"/>
      <color theme="1"/>
      <name val="Arial Narrow"/>
      <family val="2"/>
    </font>
    <font>
      <sz val="11"/>
      <color rgb="FFFF0000"/>
      <name val="Arial Narrow"/>
      <family val="2"/>
    </font>
    <font>
      <b/>
      <sz val="12"/>
      <color theme="1"/>
      <name val="Arial"/>
      <family val="2"/>
    </font>
    <font>
      <b/>
      <sz val="14"/>
      <color theme="1"/>
      <name val="Arial"/>
      <family val="2"/>
    </font>
    <font>
      <sz val="12"/>
      <color theme="1"/>
      <name val="Arial"/>
      <family val="2"/>
    </font>
    <font>
      <sz val="12"/>
      <color theme="1"/>
      <name val="Arial Narrow"/>
      <family val="2"/>
    </font>
    <font>
      <sz val="11"/>
      <color theme="0"/>
      <name val="Arial Narrow"/>
      <family val="2"/>
    </font>
  </fonts>
  <fills count="6">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8" tint="0.7999816888943144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49" fontId="1" fillId="3" borderId="1" xfId="0" applyNumberFormat="1"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0" fontId="7" fillId="0" borderId="1" xfId="0" applyFont="1" applyBorder="1" applyAlignment="1" applyProtection="1">
      <alignment horizontal="right"/>
    </xf>
    <xf numFmtId="1" fontId="1" fillId="4" borderId="1" xfId="0" applyNumberFormat="1" applyFont="1" applyFill="1" applyBorder="1" applyAlignment="1">
      <alignment horizontal="left" vertical="center" wrapText="1"/>
    </xf>
    <xf numFmtId="1" fontId="1" fillId="4" borderId="1" xfId="0" applyNumberFormat="1" applyFont="1" applyFill="1" applyBorder="1" applyAlignment="1">
      <alignment horizontal="center" vertical="center" wrapText="1"/>
    </xf>
    <xf numFmtId="10" fontId="1" fillId="0" borderId="1" xfId="0" applyNumberFormat="1" applyFont="1" applyBorder="1" applyAlignment="1">
      <alignment horizontal="left" vertical="center" wrapText="1"/>
    </xf>
    <xf numFmtId="0" fontId="6" fillId="0" borderId="1" xfId="0" applyFont="1" applyBorder="1" applyAlignment="1" applyProtection="1">
      <alignment vertical="center" wrapText="1"/>
    </xf>
    <xf numFmtId="1" fontId="1" fillId="3" borderId="1" xfId="0" applyNumberFormat="1" applyFont="1" applyFill="1" applyBorder="1" applyAlignment="1">
      <alignment horizontal="left" vertical="center" wrapText="1"/>
    </xf>
    <xf numFmtId="1" fontId="1" fillId="0" borderId="1" xfId="0" applyNumberFormat="1" applyFont="1" applyFill="1" applyBorder="1" applyAlignment="1">
      <alignment horizontal="left" vertical="center" wrapText="1"/>
    </xf>
    <xf numFmtId="1" fontId="1" fillId="2" borderId="1" xfId="0" applyNumberFormat="1" applyFont="1" applyFill="1" applyBorder="1" applyAlignment="1">
      <alignment horizontal="left" vertical="center" wrapText="1"/>
    </xf>
    <xf numFmtId="1" fontId="1" fillId="2" borderId="1" xfId="0" applyNumberFormat="1" applyFont="1" applyFill="1" applyBorder="1" applyAlignment="1">
      <alignment horizontal="center" vertical="center" wrapText="1"/>
    </xf>
    <xf numFmtId="0" fontId="6" fillId="0" borderId="1" xfId="0" applyFont="1" applyBorder="1" applyAlignment="1" applyProtection="1">
      <alignment horizontal="center"/>
    </xf>
    <xf numFmtId="49" fontId="1" fillId="0" borderId="1" xfId="0" applyNumberFormat="1" applyFont="1" applyBorder="1" applyAlignment="1">
      <alignment horizontal="right" vertical="center" wrapText="1"/>
    </xf>
    <xf numFmtId="49" fontId="1" fillId="0" borderId="1" xfId="0" applyNumberFormat="1" applyFont="1" applyBorder="1" applyAlignment="1" applyProtection="1">
      <alignment horizontal="left" vertical="center" wrapText="1"/>
      <protection locked="0"/>
    </xf>
    <xf numFmtId="49" fontId="1" fillId="0" borderId="1" xfId="0" applyNumberFormat="1" applyFont="1" applyBorder="1" applyAlignment="1" applyProtection="1">
      <alignment horizontal="center" vertical="center" wrapText="1"/>
      <protection locked="0"/>
    </xf>
    <xf numFmtId="49" fontId="8" fillId="0" borderId="1" xfId="0" applyNumberFormat="1" applyFont="1" applyBorder="1" applyAlignment="1" applyProtection="1">
      <alignment horizontal="left" vertical="center" wrapText="1"/>
      <protection locked="0"/>
    </xf>
    <xf numFmtId="49" fontId="1" fillId="2" borderId="1" xfId="0" applyNumberFormat="1" applyFont="1" applyFill="1" applyBorder="1" applyAlignment="1">
      <alignment horizontal="left" vertical="center" wrapText="1"/>
    </xf>
    <xf numFmtId="1" fontId="1" fillId="0" borderId="1" xfId="0" applyNumberFormat="1" applyFont="1" applyBorder="1" applyAlignment="1">
      <alignment horizontal="center" vertical="center" wrapText="1"/>
    </xf>
    <xf numFmtId="49" fontId="1" fillId="0" borderId="1" xfId="0" applyNumberFormat="1" applyFont="1" applyBorder="1" applyAlignment="1">
      <alignment horizontal="left"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1" fillId="2" borderId="1" xfId="0" applyNumberFormat="1" applyFont="1" applyFill="1" applyBorder="1" applyAlignment="1">
      <alignment vertical="center" wrapText="1"/>
    </xf>
    <xf numFmtId="0" fontId="6" fillId="0" borderId="1" xfId="0" applyFont="1" applyFill="1" applyBorder="1" applyAlignment="1" applyProtection="1">
      <alignment vertical="center" wrapText="1"/>
    </xf>
    <xf numFmtId="49" fontId="1" fillId="0" borderId="1" xfId="0" applyNumberFormat="1" applyFont="1" applyFill="1" applyBorder="1" applyAlignment="1">
      <alignment vertical="center" wrapText="1"/>
    </xf>
    <xf numFmtId="49" fontId="1" fillId="2" borderId="1" xfId="0" applyNumberFormat="1" applyFont="1" applyFill="1" applyBorder="1" applyAlignment="1">
      <alignment horizontal="left" vertical="center" wrapText="1"/>
    </xf>
    <xf numFmtId="1" fontId="1" fillId="0" borderId="1" xfId="0" applyNumberFormat="1" applyFont="1" applyBorder="1" applyAlignment="1">
      <alignment horizontal="center" vertical="center" wrapText="1"/>
    </xf>
    <xf numFmtId="49" fontId="1" fillId="0" borderId="1" xfId="0" applyNumberFormat="1" applyFont="1" applyBorder="1" applyAlignment="1">
      <alignment horizontal="left" vertical="center" wrapText="1"/>
    </xf>
    <xf numFmtId="49" fontId="1" fillId="2" borderId="1" xfId="0" applyNumberFormat="1" applyFont="1" applyFill="1" applyBorder="1" applyAlignment="1">
      <alignment horizontal="center" vertical="center" wrapText="1"/>
    </xf>
    <xf numFmtId="49" fontId="2" fillId="0" borderId="1" xfId="0" applyNumberFormat="1" applyFont="1" applyBorder="1" applyAlignment="1">
      <alignment horizontal="left" vertical="center" wrapText="1"/>
    </xf>
    <xf numFmtId="49" fontId="1"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 fontId="1" fillId="4" borderId="1" xfId="0" applyNumberFormat="1"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0" fontId="6" fillId="5" borderId="1"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2"/>
  <sheetViews>
    <sheetView tabSelected="1" zoomScaleNormal="100" workbookViewId="0">
      <selection activeCell="F9" sqref="F9"/>
    </sheetView>
  </sheetViews>
  <sheetFormatPr defaultColWidth="10.28515625" defaultRowHeight="16.5" x14ac:dyDescent="0.25"/>
  <cols>
    <col min="1" max="1" width="8.85546875" style="19" customWidth="1"/>
    <col min="2" max="2" width="5.42578125" style="19" customWidth="1"/>
    <col min="3" max="3" width="64.28515625" style="19" customWidth="1"/>
    <col min="4" max="4" width="72.7109375" style="19" customWidth="1"/>
    <col min="5" max="5" width="10" style="19" customWidth="1"/>
    <col min="6" max="6" width="10.5703125" style="19" customWidth="1"/>
    <col min="7" max="7" width="10.140625" style="19" customWidth="1"/>
    <col min="8" max="8" width="9.140625" style="19"/>
    <col min="9" max="11" width="9.140625" style="4" hidden="1" customWidth="1"/>
    <col min="12" max="16384" width="10.28515625" style="19"/>
  </cols>
  <sheetData>
    <row r="1" spans="1:13" ht="23.25" customHeight="1" x14ac:dyDescent="0.25">
      <c r="A1" s="32" t="s">
        <v>327</v>
      </c>
      <c r="B1" s="32"/>
      <c r="C1" s="32"/>
      <c r="D1" s="32"/>
      <c r="E1" s="13" t="s">
        <v>332</v>
      </c>
      <c r="F1" s="31"/>
      <c r="G1" s="31"/>
      <c r="H1" s="1"/>
      <c r="I1" s="8"/>
      <c r="J1" s="8"/>
      <c r="K1" s="8"/>
      <c r="L1" s="1"/>
      <c r="M1" s="16" t="s">
        <v>341</v>
      </c>
    </row>
    <row r="2" spans="1:13" ht="18.75" customHeight="1" x14ac:dyDescent="0.2">
      <c r="A2" s="33" t="s">
        <v>326</v>
      </c>
      <c r="B2" s="33"/>
      <c r="C2" s="33"/>
      <c r="D2" s="33"/>
      <c r="E2" s="12" t="s">
        <v>333</v>
      </c>
      <c r="F2" s="12" t="s">
        <v>334</v>
      </c>
      <c r="G2" s="12" t="s">
        <v>335</v>
      </c>
      <c r="H2" s="21"/>
    </row>
    <row r="3" spans="1:13" ht="16.5" customHeight="1" x14ac:dyDescent="0.25">
      <c r="A3" s="35" t="s">
        <v>0</v>
      </c>
      <c r="B3" s="35"/>
      <c r="C3" s="35"/>
      <c r="D3" s="22" t="s">
        <v>340</v>
      </c>
      <c r="E3" s="29"/>
      <c r="F3" s="29"/>
      <c r="G3" s="29"/>
      <c r="H3" s="25"/>
    </row>
    <row r="4" spans="1:13" ht="40.5" customHeight="1" x14ac:dyDescent="0.25">
      <c r="A4" s="31" t="s">
        <v>331</v>
      </c>
      <c r="B4" s="31"/>
      <c r="C4" s="29" t="s">
        <v>321</v>
      </c>
      <c r="D4" s="19" t="s">
        <v>1</v>
      </c>
      <c r="E4" s="29"/>
      <c r="F4" s="29"/>
      <c r="G4" s="29"/>
      <c r="H4" s="25"/>
    </row>
    <row r="5" spans="1:13" ht="49.5" x14ac:dyDescent="0.25">
      <c r="A5" s="31"/>
      <c r="B5" s="31"/>
      <c r="C5" s="29"/>
      <c r="D5" s="19" t="s">
        <v>2</v>
      </c>
      <c r="E5" s="29"/>
      <c r="F5" s="29"/>
      <c r="G5" s="29"/>
      <c r="H5" s="25"/>
    </row>
    <row r="6" spans="1:13" ht="33" x14ac:dyDescent="0.25">
      <c r="A6" s="31"/>
      <c r="B6" s="31"/>
      <c r="C6" s="29"/>
      <c r="D6" s="19" t="s">
        <v>3</v>
      </c>
      <c r="E6" s="29"/>
      <c r="F6" s="29"/>
      <c r="G6" s="29"/>
      <c r="H6" s="25"/>
      <c r="I6" s="34" t="s">
        <v>339</v>
      </c>
      <c r="J6" s="34"/>
      <c r="K6" s="34"/>
    </row>
    <row r="7" spans="1:13" ht="16.5" customHeight="1" x14ac:dyDescent="0.25">
      <c r="A7" s="30" t="s">
        <v>4</v>
      </c>
      <c r="B7" s="30"/>
      <c r="C7" s="30"/>
      <c r="D7" s="30"/>
      <c r="E7" s="29"/>
      <c r="F7" s="29"/>
      <c r="G7" s="29"/>
      <c r="H7" s="25"/>
      <c r="I7" s="5" t="s">
        <v>328</v>
      </c>
      <c r="J7" s="5" t="s">
        <v>329</v>
      </c>
      <c r="K7" s="5" t="s">
        <v>330</v>
      </c>
    </row>
    <row r="8" spans="1:13" ht="49.5" x14ac:dyDescent="0.25">
      <c r="A8" s="15" t="s">
        <v>328</v>
      </c>
      <c r="B8" s="18" t="s">
        <v>322</v>
      </c>
      <c r="C8" s="19" t="s">
        <v>5</v>
      </c>
      <c r="D8" s="19" t="s">
        <v>6</v>
      </c>
      <c r="E8" s="14"/>
      <c r="F8" s="14"/>
      <c r="G8" s="14"/>
      <c r="H8" s="21"/>
      <c r="I8" s="5">
        <f t="shared" ref="I8:I13" si="0">IF(A8="Yes",1,0)</f>
        <v>1</v>
      </c>
      <c r="J8" s="5">
        <f t="shared" ref="J8:J13" si="1">IF(A8="No",1,0)</f>
        <v>0</v>
      </c>
      <c r="K8" s="5">
        <f t="shared" ref="K8:K13" si="2">IF(A8="Unknown",1,0)</f>
        <v>0</v>
      </c>
    </row>
    <row r="9" spans="1:13" ht="49.5" x14ac:dyDescent="0.25">
      <c r="A9" s="15" t="s">
        <v>329</v>
      </c>
      <c r="B9" s="18">
        <f>+B8+1</f>
        <v>2</v>
      </c>
      <c r="C9" s="19" t="s">
        <v>7</v>
      </c>
      <c r="D9" s="19" t="s">
        <v>8</v>
      </c>
      <c r="E9" s="14"/>
      <c r="F9" s="14"/>
      <c r="G9" s="14"/>
      <c r="H9" s="21"/>
      <c r="I9" s="5">
        <f t="shared" si="0"/>
        <v>0</v>
      </c>
      <c r="J9" s="5">
        <f t="shared" si="1"/>
        <v>1</v>
      </c>
      <c r="K9" s="5">
        <f t="shared" si="2"/>
        <v>0</v>
      </c>
    </row>
    <row r="10" spans="1:13" ht="49.5" customHeight="1" x14ac:dyDescent="0.25">
      <c r="A10" s="15" t="s">
        <v>330</v>
      </c>
      <c r="B10" s="18">
        <f t="shared" ref="B10:B16" si="3">+B9+1</f>
        <v>3</v>
      </c>
      <c r="C10" s="19" t="s">
        <v>9</v>
      </c>
      <c r="D10" s="31" t="s">
        <v>10</v>
      </c>
      <c r="E10" s="14"/>
      <c r="F10" s="14"/>
      <c r="G10" s="14"/>
      <c r="H10" s="21"/>
      <c r="I10" s="5">
        <f t="shared" si="0"/>
        <v>0</v>
      </c>
      <c r="J10" s="5">
        <f t="shared" si="1"/>
        <v>0</v>
      </c>
      <c r="K10" s="5">
        <f t="shared" si="2"/>
        <v>1</v>
      </c>
    </row>
    <row r="11" spans="1:13" ht="33" x14ac:dyDescent="0.25">
      <c r="A11" s="15" t="s">
        <v>328</v>
      </c>
      <c r="B11" s="18">
        <f t="shared" si="3"/>
        <v>4</v>
      </c>
      <c r="C11" s="19" t="s">
        <v>11</v>
      </c>
      <c r="D11" s="31"/>
      <c r="E11" s="14"/>
      <c r="F11" s="14"/>
      <c r="G11" s="14"/>
      <c r="H11" s="21"/>
      <c r="I11" s="5">
        <f t="shared" si="0"/>
        <v>1</v>
      </c>
      <c r="J11" s="5">
        <f t="shared" si="1"/>
        <v>0</v>
      </c>
      <c r="K11" s="5">
        <f t="shared" si="2"/>
        <v>0</v>
      </c>
    </row>
    <row r="12" spans="1:13" ht="49.5" x14ac:dyDescent="0.25">
      <c r="A12" s="15" t="s">
        <v>329</v>
      </c>
      <c r="B12" s="18">
        <f t="shared" si="3"/>
        <v>5</v>
      </c>
      <c r="C12" s="19" t="s">
        <v>12</v>
      </c>
      <c r="D12" s="19" t="s">
        <v>13</v>
      </c>
      <c r="E12" s="14"/>
      <c r="F12" s="14"/>
      <c r="G12" s="14"/>
      <c r="H12" s="21"/>
      <c r="I12" s="5">
        <f t="shared" si="0"/>
        <v>0</v>
      </c>
      <c r="J12" s="5">
        <f t="shared" si="1"/>
        <v>1</v>
      </c>
      <c r="K12" s="5">
        <f t="shared" si="2"/>
        <v>0</v>
      </c>
    </row>
    <row r="13" spans="1:13" ht="66" x14ac:dyDescent="0.25">
      <c r="A13" s="15" t="s">
        <v>330</v>
      </c>
      <c r="B13" s="18">
        <f t="shared" si="3"/>
        <v>6</v>
      </c>
      <c r="C13" s="19" t="s">
        <v>14</v>
      </c>
      <c r="D13" s="19" t="s">
        <v>15</v>
      </c>
      <c r="E13" s="14"/>
      <c r="F13" s="14"/>
      <c r="G13" s="14"/>
      <c r="H13" s="21"/>
      <c r="I13" s="5">
        <f t="shared" si="0"/>
        <v>0</v>
      </c>
      <c r="J13" s="5">
        <f t="shared" si="1"/>
        <v>0</v>
      </c>
      <c r="K13" s="5">
        <f t="shared" si="2"/>
        <v>1</v>
      </c>
    </row>
    <row r="14" spans="1:13" ht="49.5" x14ac:dyDescent="0.25">
      <c r="A14" s="15" t="s">
        <v>330</v>
      </c>
      <c r="B14" s="18">
        <f t="shared" si="3"/>
        <v>7</v>
      </c>
      <c r="C14" s="19" t="s">
        <v>16</v>
      </c>
      <c r="D14" s="19" t="s">
        <v>17</v>
      </c>
      <c r="E14" s="14"/>
      <c r="F14" s="14"/>
      <c r="G14" s="14"/>
      <c r="H14" s="21"/>
      <c r="I14" s="5">
        <f t="shared" ref="I14:I20" si="4">IF(A14="Yes",1,0)</f>
        <v>0</v>
      </c>
      <c r="J14" s="5">
        <f t="shared" ref="J14:J20" si="5">IF(A14="No",1,0)</f>
        <v>0</v>
      </c>
      <c r="K14" s="5">
        <f t="shared" ref="K14:K20" si="6">IF(A14="Unknown",1,0)</f>
        <v>1</v>
      </c>
    </row>
    <row r="15" spans="1:13" ht="33" x14ac:dyDescent="0.25">
      <c r="A15" s="15" t="s">
        <v>328</v>
      </c>
      <c r="B15" s="18">
        <f t="shared" si="3"/>
        <v>8</v>
      </c>
      <c r="C15" s="19" t="s">
        <v>18</v>
      </c>
      <c r="D15" s="19" t="s">
        <v>19</v>
      </c>
      <c r="E15" s="14"/>
      <c r="F15" s="14"/>
      <c r="G15" s="14"/>
      <c r="H15" s="21"/>
      <c r="I15" s="5">
        <f t="shared" si="4"/>
        <v>1</v>
      </c>
      <c r="J15" s="5">
        <f t="shared" si="5"/>
        <v>0</v>
      </c>
      <c r="K15" s="5">
        <f t="shared" si="6"/>
        <v>0</v>
      </c>
    </row>
    <row r="16" spans="1:13" ht="33" x14ac:dyDescent="0.25">
      <c r="A16" s="15" t="s">
        <v>328</v>
      </c>
      <c r="B16" s="18">
        <f t="shared" si="3"/>
        <v>9</v>
      </c>
      <c r="C16" s="19" t="s">
        <v>20</v>
      </c>
      <c r="D16" s="19" t="s">
        <v>21</v>
      </c>
      <c r="E16" s="14"/>
      <c r="F16" s="14"/>
      <c r="G16" s="14"/>
      <c r="H16" s="21"/>
      <c r="I16" s="5">
        <f t="shared" si="4"/>
        <v>1</v>
      </c>
      <c r="J16" s="5">
        <f t="shared" si="5"/>
        <v>0</v>
      </c>
      <c r="K16" s="5">
        <f t="shared" si="6"/>
        <v>0</v>
      </c>
    </row>
    <row r="17" spans="1:11" ht="49.5" customHeight="1" x14ac:dyDescent="0.25">
      <c r="A17" s="29"/>
      <c r="B17" s="29"/>
      <c r="C17" s="23" t="s">
        <v>320</v>
      </c>
      <c r="D17" s="19" t="s">
        <v>22</v>
      </c>
      <c r="E17" s="29"/>
      <c r="F17" s="29"/>
      <c r="G17" s="29"/>
      <c r="H17" s="25"/>
      <c r="I17" s="11">
        <v>0</v>
      </c>
      <c r="J17" s="11">
        <v>0</v>
      </c>
      <c r="K17" s="11">
        <v>0</v>
      </c>
    </row>
    <row r="18" spans="1:11" ht="66" x14ac:dyDescent="0.25">
      <c r="A18" s="29"/>
      <c r="B18" s="29"/>
      <c r="C18" s="23" t="s">
        <v>320</v>
      </c>
      <c r="D18" s="19" t="s">
        <v>23</v>
      </c>
      <c r="E18" s="29"/>
      <c r="F18" s="29"/>
      <c r="G18" s="29"/>
      <c r="H18" s="25"/>
      <c r="I18" s="11">
        <v>0</v>
      </c>
      <c r="J18" s="11">
        <v>0</v>
      </c>
      <c r="K18" s="11">
        <v>0</v>
      </c>
    </row>
    <row r="19" spans="1:11" ht="33" x14ac:dyDescent="0.25">
      <c r="A19" s="15" t="s">
        <v>328</v>
      </c>
      <c r="B19" s="18">
        <f>+B16+1</f>
        <v>10</v>
      </c>
      <c r="C19" s="19" t="s">
        <v>24</v>
      </c>
      <c r="D19" s="19" t="s">
        <v>25</v>
      </c>
      <c r="E19" s="14"/>
      <c r="F19" s="14"/>
      <c r="G19" s="14"/>
      <c r="H19" s="21"/>
      <c r="I19" s="5">
        <f>IF(A19="Yes",1,0)</f>
        <v>1</v>
      </c>
      <c r="J19" s="5">
        <f t="shared" si="5"/>
        <v>0</v>
      </c>
      <c r="K19" s="5">
        <f t="shared" si="6"/>
        <v>0</v>
      </c>
    </row>
    <row r="20" spans="1:11" ht="33" x14ac:dyDescent="0.25">
      <c r="A20" s="15" t="s">
        <v>328</v>
      </c>
      <c r="B20" s="18">
        <f>+B19+1</f>
        <v>11</v>
      </c>
      <c r="C20" s="19" t="s">
        <v>26</v>
      </c>
      <c r="D20" s="19" t="s">
        <v>27</v>
      </c>
      <c r="E20" s="14"/>
      <c r="F20" s="14"/>
      <c r="G20" s="14"/>
      <c r="H20" s="21"/>
      <c r="I20" s="5">
        <f t="shared" si="4"/>
        <v>1</v>
      </c>
      <c r="J20" s="5">
        <f t="shared" si="5"/>
        <v>0</v>
      </c>
      <c r="K20" s="5">
        <f t="shared" si="6"/>
        <v>0</v>
      </c>
    </row>
    <row r="21" spans="1:11" ht="33" x14ac:dyDescent="0.25">
      <c r="A21" s="15" t="s">
        <v>328</v>
      </c>
      <c r="B21" s="18">
        <f>+B20+1</f>
        <v>12</v>
      </c>
      <c r="C21" s="19" t="s">
        <v>28</v>
      </c>
      <c r="D21" s="19" t="s">
        <v>29</v>
      </c>
      <c r="E21" s="14"/>
      <c r="F21" s="14"/>
      <c r="G21" s="14"/>
      <c r="H21" s="21"/>
      <c r="I21" s="5">
        <f t="shared" ref="I21:I84" si="7">IF(A21="Yes",1,0)</f>
        <v>1</v>
      </c>
      <c r="J21" s="5">
        <f t="shared" ref="J21:J84" si="8">IF(A21="No",1,0)</f>
        <v>0</v>
      </c>
      <c r="K21" s="5">
        <f t="shared" ref="K21:K84" si="9">IF(A21="Unknown",1,0)</f>
        <v>0</v>
      </c>
    </row>
    <row r="22" spans="1:11" ht="82.5" x14ac:dyDescent="0.25">
      <c r="A22" s="15" t="s">
        <v>328</v>
      </c>
      <c r="B22" s="18">
        <f>+B21+1</f>
        <v>13</v>
      </c>
      <c r="C22" s="19" t="s">
        <v>30</v>
      </c>
      <c r="D22" s="19" t="s">
        <v>31</v>
      </c>
      <c r="E22" s="14"/>
      <c r="F22" s="14"/>
      <c r="G22" s="14"/>
      <c r="H22" s="21"/>
      <c r="I22" s="5">
        <f t="shared" si="7"/>
        <v>1</v>
      </c>
      <c r="J22" s="5">
        <f t="shared" si="8"/>
        <v>0</v>
      </c>
      <c r="K22" s="5">
        <f t="shared" si="9"/>
        <v>0</v>
      </c>
    </row>
    <row r="23" spans="1:11" ht="49.5" x14ac:dyDescent="0.25">
      <c r="A23" s="15" t="s">
        <v>328</v>
      </c>
      <c r="B23" s="18">
        <f>+B22+1</f>
        <v>14</v>
      </c>
      <c r="C23" s="19" t="s">
        <v>32</v>
      </c>
      <c r="D23" s="19" t="s">
        <v>33</v>
      </c>
      <c r="E23" s="14"/>
      <c r="F23" s="14"/>
      <c r="G23" s="14"/>
      <c r="H23" s="21"/>
      <c r="I23" s="5">
        <f t="shared" si="7"/>
        <v>1</v>
      </c>
      <c r="J23" s="5">
        <f t="shared" si="8"/>
        <v>0</v>
      </c>
      <c r="K23" s="5">
        <f t="shared" si="9"/>
        <v>0</v>
      </c>
    </row>
    <row r="24" spans="1:11" ht="49.5" x14ac:dyDescent="0.25">
      <c r="A24" s="15" t="s">
        <v>328</v>
      </c>
      <c r="B24" s="18">
        <f>+B23+1</f>
        <v>15</v>
      </c>
      <c r="C24" s="19" t="s">
        <v>34</v>
      </c>
      <c r="D24" s="19" t="s">
        <v>35</v>
      </c>
      <c r="E24" s="14"/>
      <c r="F24" s="14"/>
      <c r="G24" s="14"/>
      <c r="H24" s="21"/>
      <c r="I24" s="5">
        <f t="shared" si="7"/>
        <v>1</v>
      </c>
      <c r="J24" s="5">
        <f t="shared" si="8"/>
        <v>0</v>
      </c>
      <c r="K24" s="5">
        <f t="shared" si="9"/>
        <v>0</v>
      </c>
    </row>
    <row r="25" spans="1:11" ht="33" x14ac:dyDescent="0.25">
      <c r="A25" s="20"/>
      <c r="B25" s="10"/>
      <c r="C25" s="17" t="s">
        <v>36</v>
      </c>
      <c r="D25" s="19" t="s">
        <v>37</v>
      </c>
      <c r="E25" s="29"/>
      <c r="F25" s="29"/>
      <c r="G25" s="29"/>
      <c r="H25" s="25"/>
      <c r="I25" s="11">
        <f t="shared" si="7"/>
        <v>0</v>
      </c>
      <c r="J25" s="11">
        <f t="shared" si="8"/>
        <v>0</v>
      </c>
      <c r="K25" s="11">
        <f t="shared" si="9"/>
        <v>0</v>
      </c>
    </row>
    <row r="26" spans="1:11" ht="49.5" x14ac:dyDescent="0.25">
      <c r="A26" s="15" t="s">
        <v>328</v>
      </c>
      <c r="B26" s="18">
        <f>+B24+1</f>
        <v>16</v>
      </c>
      <c r="C26" s="19" t="s">
        <v>38</v>
      </c>
      <c r="D26" s="19" t="s">
        <v>39</v>
      </c>
      <c r="E26" s="14"/>
      <c r="F26" s="14"/>
      <c r="G26" s="14"/>
      <c r="H26" s="21"/>
      <c r="I26" s="5">
        <f t="shared" si="7"/>
        <v>1</v>
      </c>
      <c r="J26" s="5">
        <f t="shared" si="8"/>
        <v>0</v>
      </c>
      <c r="K26" s="5">
        <f t="shared" si="9"/>
        <v>0</v>
      </c>
    </row>
    <row r="27" spans="1:11" ht="49.5" x14ac:dyDescent="0.25">
      <c r="A27" s="15" t="s">
        <v>328</v>
      </c>
      <c r="B27" s="18">
        <f>+B26+1</f>
        <v>17</v>
      </c>
      <c r="C27" s="19" t="s">
        <v>40</v>
      </c>
      <c r="D27" s="19" t="s">
        <v>41</v>
      </c>
      <c r="E27" s="14"/>
      <c r="F27" s="14"/>
      <c r="G27" s="14"/>
      <c r="H27" s="21"/>
      <c r="I27" s="5">
        <f t="shared" si="7"/>
        <v>1</v>
      </c>
      <c r="J27" s="5">
        <f t="shared" si="8"/>
        <v>0</v>
      </c>
      <c r="K27" s="5">
        <f t="shared" si="9"/>
        <v>0</v>
      </c>
    </row>
    <row r="28" spans="1:11" ht="33" x14ac:dyDescent="0.25">
      <c r="A28" s="15" t="s">
        <v>328</v>
      </c>
      <c r="B28" s="18">
        <f>+B27+1</f>
        <v>18</v>
      </c>
      <c r="C28" s="19" t="s">
        <v>42</v>
      </c>
      <c r="D28" s="19" t="s">
        <v>43</v>
      </c>
      <c r="E28" s="14"/>
      <c r="F28" s="14"/>
      <c r="G28" s="14"/>
      <c r="H28" s="21"/>
      <c r="I28" s="5">
        <f t="shared" si="7"/>
        <v>1</v>
      </c>
      <c r="J28" s="5">
        <f t="shared" si="8"/>
        <v>0</v>
      </c>
      <c r="K28" s="5">
        <f t="shared" si="9"/>
        <v>0</v>
      </c>
    </row>
    <row r="29" spans="1:11" ht="49.5" x14ac:dyDescent="0.25">
      <c r="A29" s="15" t="s">
        <v>328</v>
      </c>
      <c r="B29" s="18">
        <f>+B28+1</f>
        <v>19</v>
      </c>
      <c r="C29" s="19" t="s">
        <v>44</v>
      </c>
      <c r="D29" s="19" t="s">
        <v>45</v>
      </c>
      <c r="E29" s="14"/>
      <c r="F29" s="14"/>
      <c r="G29" s="14"/>
      <c r="H29" s="21"/>
      <c r="I29" s="5">
        <f t="shared" si="7"/>
        <v>1</v>
      </c>
      <c r="J29" s="5">
        <f t="shared" si="8"/>
        <v>0</v>
      </c>
      <c r="K29" s="5">
        <f t="shared" si="9"/>
        <v>0</v>
      </c>
    </row>
    <row r="30" spans="1:11" ht="49.5" x14ac:dyDescent="0.25">
      <c r="A30" s="15" t="s">
        <v>328</v>
      </c>
      <c r="B30" s="18">
        <f>+B29+1</f>
        <v>20</v>
      </c>
      <c r="C30" s="19" t="s">
        <v>46</v>
      </c>
      <c r="D30" s="19" t="s">
        <v>47</v>
      </c>
      <c r="E30" s="14"/>
      <c r="F30" s="14"/>
      <c r="G30" s="14"/>
      <c r="H30" s="21"/>
      <c r="I30" s="5">
        <f t="shared" si="7"/>
        <v>1</v>
      </c>
      <c r="J30" s="5">
        <f t="shared" si="8"/>
        <v>0</v>
      </c>
      <c r="K30" s="5">
        <f t="shared" si="9"/>
        <v>0</v>
      </c>
    </row>
    <row r="31" spans="1:11" ht="33" x14ac:dyDescent="0.25">
      <c r="A31" s="29"/>
      <c r="B31" s="29"/>
      <c r="C31" s="26" t="s">
        <v>48</v>
      </c>
      <c r="D31" s="19" t="s">
        <v>49</v>
      </c>
      <c r="E31" s="29"/>
      <c r="F31" s="29"/>
      <c r="G31" s="29"/>
      <c r="H31" s="25"/>
      <c r="I31" s="11">
        <f t="shared" si="7"/>
        <v>0</v>
      </c>
      <c r="J31" s="11">
        <f t="shared" si="8"/>
        <v>0</v>
      </c>
      <c r="K31" s="11">
        <f t="shared" si="9"/>
        <v>0</v>
      </c>
    </row>
    <row r="32" spans="1:11" x14ac:dyDescent="0.25">
      <c r="A32" s="29"/>
      <c r="B32" s="29"/>
      <c r="C32" s="26"/>
      <c r="D32" s="19" t="s">
        <v>50</v>
      </c>
      <c r="E32" s="29"/>
      <c r="F32" s="29"/>
      <c r="G32" s="29"/>
      <c r="H32" s="25"/>
      <c r="I32" s="11">
        <f t="shared" si="7"/>
        <v>0</v>
      </c>
      <c r="J32" s="11">
        <f t="shared" si="8"/>
        <v>0</v>
      </c>
      <c r="K32" s="11">
        <f t="shared" si="9"/>
        <v>0</v>
      </c>
    </row>
    <row r="33" spans="1:11" ht="33" x14ac:dyDescent="0.25">
      <c r="A33" s="29"/>
      <c r="B33" s="29"/>
      <c r="C33" s="26"/>
      <c r="D33" s="19" t="s">
        <v>51</v>
      </c>
      <c r="E33" s="29"/>
      <c r="F33" s="29"/>
      <c r="G33" s="29"/>
      <c r="H33" s="25"/>
      <c r="I33" s="11">
        <f t="shared" si="7"/>
        <v>0</v>
      </c>
      <c r="J33" s="11">
        <f t="shared" si="8"/>
        <v>0</v>
      </c>
      <c r="K33" s="11">
        <f t="shared" si="9"/>
        <v>0</v>
      </c>
    </row>
    <row r="34" spans="1:11" ht="49.5" x14ac:dyDescent="0.25">
      <c r="A34" s="29"/>
      <c r="B34" s="29"/>
      <c r="C34" s="26"/>
      <c r="D34" s="19" t="s">
        <v>52</v>
      </c>
      <c r="E34" s="29"/>
      <c r="F34" s="29"/>
      <c r="G34" s="29"/>
      <c r="H34" s="25"/>
      <c r="I34" s="11">
        <f t="shared" si="7"/>
        <v>0</v>
      </c>
      <c r="J34" s="11">
        <f t="shared" si="8"/>
        <v>0</v>
      </c>
      <c r="K34" s="11">
        <f t="shared" si="9"/>
        <v>0</v>
      </c>
    </row>
    <row r="35" spans="1:11" ht="33" x14ac:dyDescent="0.25">
      <c r="A35" s="29"/>
      <c r="B35" s="29"/>
      <c r="C35" s="26"/>
      <c r="D35" s="19" t="s">
        <v>53</v>
      </c>
      <c r="E35" s="29"/>
      <c r="F35" s="29"/>
      <c r="G35" s="29"/>
      <c r="H35" s="25"/>
      <c r="I35" s="11">
        <f t="shared" si="7"/>
        <v>0</v>
      </c>
      <c r="J35" s="11">
        <f t="shared" si="8"/>
        <v>0</v>
      </c>
      <c r="K35" s="11">
        <f t="shared" si="9"/>
        <v>0</v>
      </c>
    </row>
    <row r="36" spans="1:11" ht="49.5" x14ac:dyDescent="0.25">
      <c r="A36" s="15" t="s">
        <v>328</v>
      </c>
      <c r="B36" s="18">
        <f>+B30+1</f>
        <v>21</v>
      </c>
      <c r="C36" s="19" t="s">
        <v>54</v>
      </c>
      <c r="D36" s="19" t="s">
        <v>55</v>
      </c>
      <c r="E36" s="14"/>
      <c r="F36" s="14"/>
      <c r="G36" s="14"/>
      <c r="H36" s="21"/>
      <c r="I36" s="5">
        <f t="shared" si="7"/>
        <v>1</v>
      </c>
      <c r="J36" s="5">
        <f t="shared" si="8"/>
        <v>0</v>
      </c>
      <c r="K36" s="5">
        <f t="shared" si="9"/>
        <v>0</v>
      </c>
    </row>
    <row r="37" spans="1:11" ht="49.5" x14ac:dyDescent="0.25">
      <c r="A37" s="15" t="s">
        <v>328</v>
      </c>
      <c r="B37" s="18">
        <f>+B36+1</f>
        <v>22</v>
      </c>
      <c r="C37" s="19" t="s">
        <v>56</v>
      </c>
      <c r="D37" s="19" t="s">
        <v>57</v>
      </c>
      <c r="E37" s="14"/>
      <c r="F37" s="14"/>
      <c r="G37" s="14"/>
      <c r="H37" s="21"/>
      <c r="I37" s="5">
        <f t="shared" si="7"/>
        <v>1</v>
      </c>
      <c r="J37" s="5">
        <f t="shared" si="8"/>
        <v>0</v>
      </c>
      <c r="K37" s="5">
        <f t="shared" si="9"/>
        <v>0</v>
      </c>
    </row>
    <row r="38" spans="1:11" ht="34.5" customHeight="1" x14ac:dyDescent="0.25">
      <c r="A38" s="15" t="s">
        <v>328</v>
      </c>
      <c r="B38" s="27">
        <f>+B37+1</f>
        <v>23</v>
      </c>
      <c r="C38" s="28" t="s">
        <v>58</v>
      </c>
      <c r="D38" s="19" t="s">
        <v>59</v>
      </c>
      <c r="E38" s="14"/>
      <c r="F38" s="14"/>
      <c r="G38" s="14"/>
      <c r="H38" s="21"/>
      <c r="I38" s="5">
        <f t="shared" si="7"/>
        <v>1</v>
      </c>
      <c r="J38" s="5">
        <f t="shared" si="8"/>
        <v>0</v>
      </c>
      <c r="K38" s="5">
        <f t="shared" si="9"/>
        <v>0</v>
      </c>
    </row>
    <row r="39" spans="1:11" ht="33" x14ac:dyDescent="0.25">
      <c r="A39" s="15" t="s">
        <v>328</v>
      </c>
      <c r="B39" s="27"/>
      <c r="C39" s="28"/>
      <c r="D39" s="19" t="s">
        <v>60</v>
      </c>
      <c r="E39" s="14"/>
      <c r="F39" s="14"/>
      <c r="G39" s="14"/>
      <c r="H39" s="21"/>
      <c r="I39" s="5">
        <f t="shared" si="7"/>
        <v>1</v>
      </c>
      <c r="J39" s="5">
        <f t="shared" si="8"/>
        <v>0</v>
      </c>
      <c r="K39" s="5">
        <f t="shared" si="9"/>
        <v>0</v>
      </c>
    </row>
    <row r="40" spans="1:11" ht="33" x14ac:dyDescent="0.25">
      <c r="A40" s="15" t="s">
        <v>328</v>
      </c>
      <c r="B40" s="27"/>
      <c r="C40" s="28"/>
      <c r="D40" s="19" t="s">
        <v>61</v>
      </c>
      <c r="E40" s="14"/>
      <c r="F40" s="14"/>
      <c r="G40" s="14"/>
      <c r="H40" s="21"/>
      <c r="I40" s="5">
        <f t="shared" si="7"/>
        <v>1</v>
      </c>
      <c r="J40" s="5">
        <f t="shared" si="8"/>
        <v>0</v>
      </c>
      <c r="K40" s="5">
        <f t="shared" si="9"/>
        <v>0</v>
      </c>
    </row>
    <row r="41" spans="1:11" ht="33" x14ac:dyDescent="0.25">
      <c r="A41" s="15" t="s">
        <v>328</v>
      </c>
      <c r="B41" s="27"/>
      <c r="C41" s="28"/>
      <c r="D41" s="19" t="s">
        <v>62</v>
      </c>
      <c r="E41" s="14"/>
      <c r="F41" s="14"/>
      <c r="G41" s="14"/>
      <c r="H41" s="21"/>
      <c r="I41" s="5">
        <f t="shared" si="7"/>
        <v>1</v>
      </c>
      <c r="J41" s="5">
        <f t="shared" si="8"/>
        <v>0</v>
      </c>
      <c r="K41" s="5">
        <f t="shared" si="9"/>
        <v>0</v>
      </c>
    </row>
    <row r="42" spans="1:11" ht="16.5" customHeight="1" x14ac:dyDescent="0.25">
      <c r="A42" s="30" t="s">
        <v>63</v>
      </c>
      <c r="B42" s="30"/>
      <c r="C42" s="30"/>
      <c r="D42" s="30"/>
      <c r="E42" s="29"/>
      <c r="F42" s="29"/>
      <c r="G42" s="29"/>
      <c r="H42" s="25"/>
      <c r="I42" s="11">
        <f t="shared" si="7"/>
        <v>0</v>
      </c>
      <c r="J42" s="11">
        <f t="shared" si="8"/>
        <v>0</v>
      </c>
      <c r="K42" s="11">
        <f t="shared" si="9"/>
        <v>0</v>
      </c>
    </row>
    <row r="43" spans="1:11" ht="33" x14ac:dyDescent="0.25">
      <c r="A43" s="29"/>
      <c r="B43" s="29"/>
      <c r="C43" s="17"/>
      <c r="D43" s="19" t="s">
        <v>64</v>
      </c>
      <c r="E43" s="29"/>
      <c r="F43" s="29"/>
      <c r="G43" s="29"/>
      <c r="H43" s="25"/>
      <c r="I43" s="11">
        <f t="shared" si="7"/>
        <v>0</v>
      </c>
      <c r="J43" s="11">
        <f t="shared" si="8"/>
        <v>0</v>
      </c>
      <c r="K43" s="11">
        <f t="shared" si="9"/>
        <v>0</v>
      </c>
    </row>
    <row r="44" spans="1:11" ht="66" x14ac:dyDescent="0.25">
      <c r="A44" s="15" t="s">
        <v>328</v>
      </c>
      <c r="B44" s="18">
        <f>+B38+1</f>
        <v>24</v>
      </c>
      <c r="C44" s="19" t="s">
        <v>65</v>
      </c>
      <c r="D44" s="19" t="s">
        <v>66</v>
      </c>
      <c r="E44" s="14"/>
      <c r="F44" s="14"/>
      <c r="G44" s="14"/>
      <c r="H44" s="21"/>
      <c r="I44" s="5">
        <f t="shared" si="7"/>
        <v>1</v>
      </c>
      <c r="J44" s="5">
        <f t="shared" si="8"/>
        <v>0</v>
      </c>
      <c r="K44" s="5">
        <f t="shared" si="9"/>
        <v>0</v>
      </c>
    </row>
    <row r="45" spans="1:11" ht="33" x14ac:dyDescent="0.25">
      <c r="A45" s="29"/>
      <c r="B45" s="29"/>
      <c r="C45" s="17"/>
      <c r="D45" s="19" t="s">
        <v>67</v>
      </c>
      <c r="E45" s="29"/>
      <c r="F45" s="29"/>
      <c r="G45" s="29"/>
      <c r="H45" s="25"/>
      <c r="I45" s="11">
        <f t="shared" si="7"/>
        <v>0</v>
      </c>
      <c r="J45" s="11">
        <f t="shared" si="8"/>
        <v>0</v>
      </c>
      <c r="K45" s="11">
        <f t="shared" si="9"/>
        <v>0</v>
      </c>
    </row>
    <row r="46" spans="1:11" ht="33" x14ac:dyDescent="0.25">
      <c r="A46" s="15" t="s">
        <v>328</v>
      </c>
      <c r="B46" s="18">
        <f>+B44+1</f>
        <v>25</v>
      </c>
      <c r="C46" s="19" t="s">
        <v>68</v>
      </c>
      <c r="D46" s="19" t="s">
        <v>69</v>
      </c>
      <c r="E46" s="14"/>
      <c r="F46" s="14"/>
      <c r="G46" s="14"/>
      <c r="H46" s="21"/>
      <c r="I46" s="5">
        <f t="shared" si="7"/>
        <v>1</v>
      </c>
      <c r="J46" s="5">
        <f t="shared" si="8"/>
        <v>0</v>
      </c>
      <c r="K46" s="5">
        <f t="shared" si="9"/>
        <v>0</v>
      </c>
    </row>
    <row r="47" spans="1:11" ht="33" x14ac:dyDescent="0.25">
      <c r="A47" s="15" t="s">
        <v>328</v>
      </c>
      <c r="B47" s="18">
        <f>+B46+1</f>
        <v>26</v>
      </c>
      <c r="C47" s="19" t="s">
        <v>70</v>
      </c>
      <c r="D47" s="19" t="s">
        <v>71</v>
      </c>
      <c r="E47" s="14"/>
      <c r="F47" s="14"/>
      <c r="G47" s="14"/>
      <c r="H47" s="21"/>
      <c r="I47" s="5">
        <f t="shared" si="7"/>
        <v>1</v>
      </c>
      <c r="J47" s="5">
        <f t="shared" si="8"/>
        <v>0</v>
      </c>
      <c r="K47" s="5">
        <f t="shared" si="9"/>
        <v>0</v>
      </c>
    </row>
    <row r="48" spans="1:11" ht="33" x14ac:dyDescent="0.25">
      <c r="A48" s="15" t="s">
        <v>328</v>
      </c>
      <c r="B48" s="18">
        <f t="shared" ref="B48:B53" si="10">+B47+1</f>
        <v>27</v>
      </c>
      <c r="C48" s="19" t="s">
        <v>72</v>
      </c>
      <c r="D48" s="19" t="s">
        <v>73</v>
      </c>
      <c r="E48" s="14"/>
      <c r="F48" s="14"/>
      <c r="G48" s="14"/>
      <c r="H48" s="21"/>
      <c r="I48" s="5">
        <f t="shared" si="7"/>
        <v>1</v>
      </c>
      <c r="J48" s="5">
        <f t="shared" si="8"/>
        <v>0</v>
      </c>
      <c r="K48" s="5">
        <f t="shared" si="9"/>
        <v>0</v>
      </c>
    </row>
    <row r="49" spans="1:11" ht="33" x14ac:dyDescent="0.25">
      <c r="A49" s="15" t="s">
        <v>328</v>
      </c>
      <c r="B49" s="18">
        <f t="shared" si="10"/>
        <v>28</v>
      </c>
      <c r="C49" s="19" t="s">
        <v>74</v>
      </c>
      <c r="D49" s="19" t="s">
        <v>75</v>
      </c>
      <c r="E49" s="14"/>
      <c r="F49" s="14"/>
      <c r="G49" s="14"/>
      <c r="H49" s="21"/>
      <c r="I49" s="5">
        <f t="shared" si="7"/>
        <v>1</v>
      </c>
      <c r="J49" s="5">
        <f t="shared" si="8"/>
        <v>0</v>
      </c>
      <c r="K49" s="5">
        <f t="shared" si="9"/>
        <v>0</v>
      </c>
    </row>
    <row r="50" spans="1:11" x14ac:dyDescent="0.25">
      <c r="A50" s="15" t="s">
        <v>328</v>
      </c>
      <c r="B50" s="18">
        <f t="shared" si="10"/>
        <v>29</v>
      </c>
      <c r="C50" s="19" t="s">
        <v>76</v>
      </c>
      <c r="D50" s="19" t="s">
        <v>77</v>
      </c>
      <c r="E50" s="14"/>
      <c r="F50" s="14"/>
      <c r="G50" s="14"/>
      <c r="H50" s="21"/>
      <c r="I50" s="5">
        <f t="shared" si="7"/>
        <v>1</v>
      </c>
      <c r="J50" s="5">
        <f t="shared" si="8"/>
        <v>0</v>
      </c>
      <c r="K50" s="5">
        <f t="shared" si="9"/>
        <v>0</v>
      </c>
    </row>
    <row r="51" spans="1:11" ht="49.5" x14ac:dyDescent="0.25">
      <c r="A51" s="15" t="s">
        <v>328</v>
      </c>
      <c r="B51" s="18">
        <f t="shared" si="10"/>
        <v>30</v>
      </c>
      <c r="C51" s="19" t="s">
        <v>78</v>
      </c>
      <c r="D51" s="19" t="s">
        <v>79</v>
      </c>
      <c r="E51" s="14"/>
      <c r="F51" s="14"/>
      <c r="G51" s="14"/>
      <c r="H51" s="21"/>
      <c r="I51" s="5">
        <f t="shared" si="7"/>
        <v>1</v>
      </c>
      <c r="J51" s="5">
        <f t="shared" si="8"/>
        <v>0</v>
      </c>
      <c r="K51" s="5">
        <f t="shared" si="9"/>
        <v>0</v>
      </c>
    </row>
    <row r="52" spans="1:11" x14ac:dyDescent="0.25">
      <c r="A52" s="15"/>
      <c r="B52" s="18">
        <f t="shared" si="10"/>
        <v>31</v>
      </c>
      <c r="C52" s="19" t="s">
        <v>80</v>
      </c>
      <c r="D52" s="19" t="s">
        <v>81</v>
      </c>
      <c r="E52" s="14"/>
      <c r="F52" s="14"/>
      <c r="G52" s="14"/>
      <c r="H52" s="21"/>
      <c r="I52" s="5">
        <f t="shared" si="7"/>
        <v>0</v>
      </c>
      <c r="J52" s="5">
        <f t="shared" si="8"/>
        <v>0</v>
      </c>
      <c r="K52" s="5">
        <f t="shared" si="9"/>
        <v>0</v>
      </c>
    </row>
    <row r="53" spans="1:11" ht="66" x14ac:dyDescent="0.25">
      <c r="A53" s="15" t="s">
        <v>330</v>
      </c>
      <c r="B53" s="18">
        <f t="shared" si="10"/>
        <v>32</v>
      </c>
      <c r="C53" s="19" t="s">
        <v>82</v>
      </c>
      <c r="D53" s="19" t="s">
        <v>83</v>
      </c>
      <c r="E53" s="14"/>
      <c r="F53" s="14"/>
      <c r="G53" s="14"/>
      <c r="H53" s="21"/>
      <c r="I53" s="5">
        <f t="shared" si="7"/>
        <v>0</v>
      </c>
      <c r="J53" s="5">
        <f t="shared" si="8"/>
        <v>0</v>
      </c>
      <c r="K53" s="5">
        <f t="shared" si="9"/>
        <v>1</v>
      </c>
    </row>
    <row r="54" spans="1:11" x14ac:dyDescent="0.25">
      <c r="A54" s="29"/>
      <c r="B54" s="29"/>
      <c r="C54" s="17"/>
      <c r="D54" s="19" t="s">
        <v>84</v>
      </c>
      <c r="E54" s="29"/>
      <c r="F54" s="29"/>
      <c r="G54" s="29"/>
      <c r="H54" s="25"/>
      <c r="I54" s="11">
        <f t="shared" si="7"/>
        <v>0</v>
      </c>
      <c r="J54" s="11">
        <f t="shared" si="8"/>
        <v>0</v>
      </c>
      <c r="K54" s="11">
        <f t="shared" si="9"/>
        <v>0</v>
      </c>
    </row>
    <row r="55" spans="1:11" ht="49.5" x14ac:dyDescent="0.25">
      <c r="A55" s="15" t="s">
        <v>330</v>
      </c>
      <c r="B55" s="18">
        <f>+B53+1</f>
        <v>33</v>
      </c>
      <c r="C55" s="19" t="s">
        <v>85</v>
      </c>
      <c r="D55" s="19" t="s">
        <v>86</v>
      </c>
      <c r="E55" s="14"/>
      <c r="F55" s="14"/>
      <c r="G55" s="14"/>
      <c r="H55" s="21"/>
      <c r="I55" s="5">
        <f t="shared" si="7"/>
        <v>0</v>
      </c>
      <c r="J55" s="5">
        <f t="shared" si="8"/>
        <v>0</v>
      </c>
      <c r="K55" s="5">
        <f t="shared" si="9"/>
        <v>1</v>
      </c>
    </row>
    <row r="56" spans="1:11" ht="33" x14ac:dyDescent="0.25">
      <c r="A56" s="15" t="s">
        <v>330</v>
      </c>
      <c r="B56" s="18">
        <f>+B55+1</f>
        <v>34</v>
      </c>
      <c r="C56" s="19" t="s">
        <v>87</v>
      </c>
      <c r="D56" s="19" t="s">
        <v>88</v>
      </c>
      <c r="E56" s="14"/>
      <c r="F56" s="14"/>
      <c r="G56" s="14"/>
      <c r="H56" s="21"/>
      <c r="I56" s="5">
        <f t="shared" si="7"/>
        <v>0</v>
      </c>
      <c r="J56" s="5">
        <f t="shared" si="8"/>
        <v>0</v>
      </c>
      <c r="K56" s="5">
        <f t="shared" si="9"/>
        <v>1</v>
      </c>
    </row>
    <row r="57" spans="1:11" x14ac:dyDescent="0.25">
      <c r="A57" s="29"/>
      <c r="B57" s="29"/>
      <c r="C57" s="17"/>
      <c r="D57" s="19" t="s">
        <v>89</v>
      </c>
      <c r="E57" s="29"/>
      <c r="F57" s="29"/>
      <c r="G57" s="29"/>
      <c r="H57" s="25"/>
      <c r="I57" s="11">
        <f t="shared" si="7"/>
        <v>0</v>
      </c>
      <c r="J57" s="11">
        <f t="shared" si="8"/>
        <v>0</v>
      </c>
      <c r="K57" s="11">
        <f t="shared" si="9"/>
        <v>0</v>
      </c>
    </row>
    <row r="58" spans="1:11" ht="33" x14ac:dyDescent="0.25">
      <c r="A58" s="15" t="s">
        <v>330</v>
      </c>
      <c r="B58" s="18">
        <f>+B56+1</f>
        <v>35</v>
      </c>
      <c r="C58" s="19" t="s">
        <v>90</v>
      </c>
      <c r="D58" s="19" t="s">
        <v>91</v>
      </c>
      <c r="E58" s="29"/>
      <c r="F58" s="29"/>
      <c r="G58" s="29"/>
      <c r="H58" s="21"/>
      <c r="I58" s="5">
        <f t="shared" si="7"/>
        <v>0</v>
      </c>
      <c r="J58" s="5">
        <f t="shared" si="8"/>
        <v>0</v>
      </c>
      <c r="K58" s="5">
        <f t="shared" si="9"/>
        <v>1</v>
      </c>
    </row>
    <row r="59" spans="1:11" ht="33" x14ac:dyDescent="0.25">
      <c r="A59" s="15" t="s">
        <v>330</v>
      </c>
      <c r="B59" s="18">
        <f>+B58+1</f>
        <v>36</v>
      </c>
      <c r="C59" s="19" t="s">
        <v>92</v>
      </c>
      <c r="D59" s="19" t="s">
        <v>93</v>
      </c>
      <c r="E59" s="14"/>
      <c r="F59" s="14"/>
      <c r="G59" s="14"/>
      <c r="H59" s="21"/>
      <c r="I59" s="5">
        <f t="shared" si="7"/>
        <v>0</v>
      </c>
      <c r="J59" s="5">
        <f t="shared" si="8"/>
        <v>0</v>
      </c>
      <c r="K59" s="5">
        <f t="shared" si="9"/>
        <v>1</v>
      </c>
    </row>
    <row r="60" spans="1:11" ht="49.5" x14ac:dyDescent="0.25">
      <c r="A60" s="15" t="s">
        <v>330</v>
      </c>
      <c r="B60" s="18">
        <f>+B59+1</f>
        <v>37</v>
      </c>
      <c r="C60" s="19" t="s">
        <v>94</v>
      </c>
      <c r="D60" s="19" t="s">
        <v>95</v>
      </c>
      <c r="E60" s="14"/>
      <c r="F60" s="14"/>
      <c r="G60" s="14"/>
      <c r="H60" s="21"/>
      <c r="I60" s="5">
        <f t="shared" si="7"/>
        <v>0</v>
      </c>
      <c r="J60" s="5">
        <f t="shared" si="8"/>
        <v>0</v>
      </c>
      <c r="K60" s="5">
        <f t="shared" si="9"/>
        <v>1</v>
      </c>
    </row>
    <row r="61" spans="1:11" x14ac:dyDescent="0.25">
      <c r="A61" s="29"/>
      <c r="B61" s="29"/>
      <c r="C61" s="17"/>
      <c r="D61" s="19" t="s">
        <v>96</v>
      </c>
      <c r="E61" s="29"/>
      <c r="F61" s="29"/>
      <c r="G61" s="29"/>
      <c r="H61" s="25"/>
      <c r="I61" s="11">
        <f t="shared" si="7"/>
        <v>0</v>
      </c>
      <c r="J61" s="11">
        <f t="shared" si="8"/>
        <v>0</v>
      </c>
      <c r="K61" s="11">
        <f t="shared" si="9"/>
        <v>0</v>
      </c>
    </row>
    <row r="62" spans="1:11" ht="49.5" x14ac:dyDescent="0.25">
      <c r="A62" s="15" t="s">
        <v>330</v>
      </c>
      <c r="B62" s="18">
        <f>+B60+1</f>
        <v>38</v>
      </c>
      <c r="C62" s="19" t="s">
        <v>97</v>
      </c>
      <c r="D62" s="19" t="s">
        <v>98</v>
      </c>
      <c r="E62" s="14"/>
      <c r="F62" s="14"/>
      <c r="G62" s="14"/>
      <c r="H62" s="21"/>
      <c r="I62" s="5">
        <f t="shared" si="7"/>
        <v>0</v>
      </c>
      <c r="J62" s="5">
        <f t="shared" si="8"/>
        <v>0</v>
      </c>
      <c r="K62" s="5">
        <f t="shared" si="9"/>
        <v>1</v>
      </c>
    </row>
    <row r="63" spans="1:11" ht="33" x14ac:dyDescent="0.25">
      <c r="A63" s="15" t="s">
        <v>330</v>
      </c>
      <c r="B63" s="18">
        <f>+B62+1</f>
        <v>39</v>
      </c>
      <c r="C63" s="19" t="s">
        <v>99</v>
      </c>
      <c r="D63" s="19" t="s">
        <v>100</v>
      </c>
      <c r="E63" s="14"/>
      <c r="F63" s="14"/>
      <c r="G63" s="14"/>
      <c r="H63" s="21"/>
      <c r="I63" s="5">
        <f t="shared" si="7"/>
        <v>0</v>
      </c>
      <c r="J63" s="5">
        <f t="shared" si="8"/>
        <v>0</v>
      </c>
      <c r="K63" s="5">
        <f t="shared" si="9"/>
        <v>1</v>
      </c>
    </row>
    <row r="64" spans="1:11" ht="33" x14ac:dyDescent="0.25">
      <c r="A64" s="15" t="s">
        <v>330</v>
      </c>
      <c r="B64" s="18">
        <f>+B63+1</f>
        <v>40</v>
      </c>
      <c r="C64" s="19" t="s">
        <v>101</v>
      </c>
      <c r="D64" s="19" t="s">
        <v>102</v>
      </c>
      <c r="E64" s="14"/>
      <c r="F64" s="14"/>
      <c r="G64" s="14"/>
      <c r="H64" s="21"/>
      <c r="I64" s="5">
        <f t="shared" si="7"/>
        <v>0</v>
      </c>
      <c r="J64" s="5">
        <f t="shared" si="8"/>
        <v>0</v>
      </c>
      <c r="K64" s="5">
        <f t="shared" si="9"/>
        <v>1</v>
      </c>
    </row>
    <row r="65" spans="1:11" ht="49.5" x14ac:dyDescent="0.25">
      <c r="A65" s="15" t="s">
        <v>330</v>
      </c>
      <c r="B65" s="18">
        <f>+B64+1</f>
        <v>41</v>
      </c>
      <c r="C65" s="19" t="s">
        <v>103</v>
      </c>
      <c r="D65" s="19" t="s">
        <v>104</v>
      </c>
      <c r="E65" s="14"/>
      <c r="F65" s="14"/>
      <c r="G65" s="14"/>
      <c r="H65" s="21"/>
      <c r="I65" s="5">
        <f t="shared" si="7"/>
        <v>0</v>
      </c>
      <c r="J65" s="5">
        <f t="shared" si="8"/>
        <v>0</v>
      </c>
      <c r="K65" s="5">
        <f t="shared" si="9"/>
        <v>1</v>
      </c>
    </row>
    <row r="66" spans="1:11" ht="33" x14ac:dyDescent="0.25">
      <c r="A66" s="15"/>
      <c r="B66" s="18">
        <f>+B65+1</f>
        <v>42</v>
      </c>
      <c r="C66" s="19" t="s">
        <v>105</v>
      </c>
      <c r="D66" s="19" t="s">
        <v>106</v>
      </c>
      <c r="E66" s="14"/>
      <c r="F66" s="14"/>
      <c r="G66" s="14"/>
      <c r="H66" s="21"/>
      <c r="I66" s="5">
        <f t="shared" si="7"/>
        <v>0</v>
      </c>
      <c r="J66" s="5">
        <f t="shared" si="8"/>
        <v>0</v>
      </c>
      <c r="K66" s="5">
        <f t="shared" si="9"/>
        <v>0</v>
      </c>
    </row>
    <row r="67" spans="1:11" ht="16.5" customHeight="1" x14ac:dyDescent="0.25">
      <c r="A67" s="30" t="s">
        <v>107</v>
      </c>
      <c r="B67" s="30"/>
      <c r="C67" s="30"/>
      <c r="D67" s="30"/>
      <c r="E67" s="29"/>
      <c r="F67" s="29"/>
      <c r="G67" s="29"/>
      <c r="H67" s="25"/>
      <c r="I67" s="11">
        <f t="shared" si="7"/>
        <v>0</v>
      </c>
      <c r="J67" s="11">
        <f t="shared" si="8"/>
        <v>0</v>
      </c>
      <c r="K67" s="11">
        <f t="shared" si="9"/>
        <v>0</v>
      </c>
    </row>
    <row r="68" spans="1:11" x14ac:dyDescent="0.25">
      <c r="A68" s="29"/>
      <c r="B68" s="29"/>
      <c r="C68" s="17"/>
      <c r="D68" s="19" t="s">
        <v>108</v>
      </c>
      <c r="E68" s="29"/>
      <c r="F68" s="29"/>
      <c r="G68" s="29"/>
      <c r="H68" s="25"/>
      <c r="I68" s="11">
        <f t="shared" si="7"/>
        <v>0</v>
      </c>
      <c r="J68" s="11">
        <f t="shared" si="8"/>
        <v>0</v>
      </c>
      <c r="K68" s="11">
        <f t="shared" si="9"/>
        <v>0</v>
      </c>
    </row>
    <row r="69" spans="1:11" x14ac:dyDescent="0.25">
      <c r="A69" s="29"/>
      <c r="B69" s="29"/>
      <c r="C69" s="17"/>
      <c r="D69" s="19" t="s">
        <v>109</v>
      </c>
      <c r="E69" s="29"/>
      <c r="F69" s="29"/>
      <c r="G69" s="29"/>
      <c r="H69" s="25"/>
      <c r="I69" s="11">
        <f t="shared" si="7"/>
        <v>0</v>
      </c>
      <c r="J69" s="11">
        <f t="shared" si="8"/>
        <v>0</v>
      </c>
      <c r="K69" s="11">
        <f t="shared" si="9"/>
        <v>0</v>
      </c>
    </row>
    <row r="70" spans="1:11" ht="49.5" x14ac:dyDescent="0.25">
      <c r="A70" s="15"/>
      <c r="B70" s="18">
        <f>+B66+1</f>
        <v>43</v>
      </c>
      <c r="C70" s="19" t="s">
        <v>110</v>
      </c>
      <c r="D70" s="19" t="s">
        <v>111</v>
      </c>
      <c r="E70" s="14"/>
      <c r="F70" s="14"/>
      <c r="G70" s="14"/>
      <c r="H70" s="21"/>
      <c r="I70" s="5">
        <f t="shared" si="7"/>
        <v>0</v>
      </c>
      <c r="J70" s="5">
        <f t="shared" si="8"/>
        <v>0</v>
      </c>
      <c r="K70" s="5">
        <f t="shared" si="9"/>
        <v>0</v>
      </c>
    </row>
    <row r="71" spans="1:11" ht="33" x14ac:dyDescent="0.25">
      <c r="A71" s="15"/>
      <c r="B71" s="18">
        <v>44</v>
      </c>
      <c r="C71" s="19" t="s">
        <v>112</v>
      </c>
      <c r="D71" s="19" t="s">
        <v>113</v>
      </c>
      <c r="E71" s="14"/>
      <c r="F71" s="14"/>
      <c r="G71" s="14"/>
      <c r="H71" s="21"/>
      <c r="I71" s="5">
        <f t="shared" si="7"/>
        <v>0</v>
      </c>
      <c r="J71" s="5">
        <f t="shared" si="8"/>
        <v>0</v>
      </c>
      <c r="K71" s="5">
        <f t="shared" si="9"/>
        <v>0</v>
      </c>
    </row>
    <row r="72" spans="1:11" ht="33" x14ac:dyDescent="0.25">
      <c r="A72" s="15"/>
      <c r="B72" s="18">
        <v>45</v>
      </c>
      <c r="C72" s="19" t="s">
        <v>114</v>
      </c>
      <c r="D72" s="19" t="s">
        <v>115</v>
      </c>
      <c r="E72" s="14"/>
      <c r="F72" s="14"/>
      <c r="G72" s="14"/>
      <c r="H72" s="21"/>
      <c r="I72" s="5">
        <f t="shared" si="7"/>
        <v>0</v>
      </c>
      <c r="J72" s="5">
        <f t="shared" si="8"/>
        <v>0</v>
      </c>
      <c r="K72" s="5">
        <f t="shared" si="9"/>
        <v>0</v>
      </c>
    </row>
    <row r="73" spans="1:11" x14ac:dyDescent="0.25">
      <c r="A73" s="29"/>
      <c r="B73" s="29"/>
      <c r="C73" s="17"/>
      <c r="D73" s="19" t="s">
        <v>116</v>
      </c>
      <c r="E73" s="29"/>
      <c r="F73" s="29"/>
      <c r="G73" s="29"/>
      <c r="H73" s="25"/>
      <c r="I73" s="11">
        <f t="shared" si="7"/>
        <v>0</v>
      </c>
      <c r="J73" s="11">
        <f t="shared" si="8"/>
        <v>0</v>
      </c>
      <c r="K73" s="11">
        <f t="shared" si="9"/>
        <v>0</v>
      </c>
    </row>
    <row r="74" spans="1:11" ht="49.5" x14ac:dyDescent="0.25">
      <c r="A74" s="29"/>
      <c r="B74" s="29"/>
      <c r="C74" s="17" t="s">
        <v>117</v>
      </c>
      <c r="D74" s="19" t="s">
        <v>118</v>
      </c>
      <c r="E74" s="29"/>
      <c r="F74" s="29"/>
      <c r="G74" s="29"/>
      <c r="H74" s="25"/>
      <c r="I74" s="11">
        <f t="shared" si="7"/>
        <v>0</v>
      </c>
      <c r="J74" s="11">
        <f t="shared" si="8"/>
        <v>0</v>
      </c>
      <c r="K74" s="11">
        <f t="shared" si="9"/>
        <v>0</v>
      </c>
    </row>
    <row r="75" spans="1:11" ht="33" x14ac:dyDescent="0.25">
      <c r="A75" s="15"/>
      <c r="B75" s="18">
        <v>46</v>
      </c>
      <c r="C75" s="19" t="s">
        <v>119</v>
      </c>
      <c r="D75" s="19" t="s">
        <v>120</v>
      </c>
      <c r="E75" s="14"/>
      <c r="F75" s="14"/>
      <c r="G75" s="14"/>
      <c r="H75" s="21"/>
      <c r="I75" s="5">
        <f t="shared" si="7"/>
        <v>0</v>
      </c>
      <c r="J75" s="5">
        <f t="shared" si="8"/>
        <v>0</v>
      </c>
      <c r="K75" s="5">
        <f t="shared" si="9"/>
        <v>0</v>
      </c>
    </row>
    <row r="76" spans="1:11" x14ac:dyDescent="0.25">
      <c r="A76" s="29"/>
      <c r="B76" s="29"/>
      <c r="C76" s="17"/>
      <c r="D76" s="19" t="s">
        <v>121</v>
      </c>
      <c r="E76" s="29"/>
      <c r="F76" s="29"/>
      <c r="G76" s="29"/>
      <c r="H76" s="25"/>
      <c r="I76" s="11">
        <f t="shared" si="7"/>
        <v>0</v>
      </c>
      <c r="J76" s="11">
        <f t="shared" si="8"/>
        <v>0</v>
      </c>
      <c r="K76" s="11">
        <f t="shared" si="9"/>
        <v>0</v>
      </c>
    </row>
    <row r="77" spans="1:11" ht="66" x14ac:dyDescent="0.25">
      <c r="A77" s="15"/>
      <c r="B77" s="18">
        <v>47</v>
      </c>
      <c r="C77" s="19" t="s">
        <v>122</v>
      </c>
      <c r="D77" s="19" t="s">
        <v>123</v>
      </c>
      <c r="E77" s="14"/>
      <c r="F77" s="14"/>
      <c r="G77" s="14"/>
      <c r="H77" s="21"/>
      <c r="I77" s="5">
        <f t="shared" si="7"/>
        <v>0</v>
      </c>
      <c r="J77" s="5">
        <f t="shared" si="8"/>
        <v>0</v>
      </c>
      <c r="K77" s="5">
        <f t="shared" si="9"/>
        <v>0</v>
      </c>
    </row>
    <row r="78" spans="1:11" ht="33" x14ac:dyDescent="0.25">
      <c r="A78" s="29"/>
      <c r="B78" s="29"/>
      <c r="C78" s="17" t="s">
        <v>124</v>
      </c>
      <c r="D78" s="19" t="s">
        <v>125</v>
      </c>
      <c r="E78" s="29"/>
      <c r="F78" s="29"/>
      <c r="G78" s="29"/>
      <c r="H78" s="25"/>
      <c r="I78" s="11">
        <f t="shared" si="7"/>
        <v>0</v>
      </c>
      <c r="J78" s="11">
        <f t="shared" si="8"/>
        <v>0</v>
      </c>
      <c r="K78" s="11">
        <f t="shared" si="9"/>
        <v>0</v>
      </c>
    </row>
    <row r="79" spans="1:11" x14ac:dyDescent="0.25">
      <c r="A79" s="29"/>
      <c r="B79" s="29"/>
      <c r="C79" s="17" t="s">
        <v>126</v>
      </c>
      <c r="D79" s="19" t="s">
        <v>127</v>
      </c>
      <c r="E79" s="29"/>
      <c r="F79" s="29"/>
      <c r="G79" s="29"/>
      <c r="H79" s="25"/>
      <c r="I79" s="11">
        <f t="shared" si="7"/>
        <v>0</v>
      </c>
      <c r="J79" s="11">
        <f t="shared" si="8"/>
        <v>0</v>
      </c>
      <c r="K79" s="11">
        <f t="shared" si="9"/>
        <v>0</v>
      </c>
    </row>
    <row r="80" spans="1:11" ht="33" x14ac:dyDescent="0.25">
      <c r="A80" s="15"/>
      <c r="B80" s="18">
        <v>48</v>
      </c>
      <c r="C80" s="19" t="s">
        <v>128</v>
      </c>
      <c r="D80" s="19" t="s">
        <v>129</v>
      </c>
      <c r="E80" s="14"/>
      <c r="F80" s="14"/>
      <c r="G80" s="14"/>
      <c r="H80" s="21"/>
      <c r="I80" s="5">
        <f t="shared" si="7"/>
        <v>0</v>
      </c>
      <c r="J80" s="5">
        <f t="shared" si="8"/>
        <v>0</v>
      </c>
      <c r="K80" s="5">
        <f t="shared" si="9"/>
        <v>0</v>
      </c>
    </row>
    <row r="81" spans="1:11" ht="33" x14ac:dyDescent="0.25">
      <c r="A81" s="15"/>
      <c r="B81" s="18">
        <v>49</v>
      </c>
      <c r="C81" s="19" t="s">
        <v>130</v>
      </c>
      <c r="D81" s="19" t="s">
        <v>131</v>
      </c>
      <c r="E81" s="14"/>
      <c r="F81" s="14"/>
      <c r="G81" s="14"/>
      <c r="H81" s="21"/>
      <c r="I81" s="5">
        <f t="shared" si="7"/>
        <v>0</v>
      </c>
      <c r="J81" s="5">
        <f t="shared" si="8"/>
        <v>0</v>
      </c>
      <c r="K81" s="5">
        <f t="shared" si="9"/>
        <v>0</v>
      </c>
    </row>
    <row r="82" spans="1:11" ht="33" x14ac:dyDescent="0.25">
      <c r="A82" s="15"/>
      <c r="B82" s="18">
        <v>50</v>
      </c>
      <c r="C82" s="19" t="s">
        <v>132</v>
      </c>
      <c r="D82" s="19" t="s">
        <v>133</v>
      </c>
      <c r="E82" s="14"/>
      <c r="F82" s="14"/>
      <c r="G82" s="14"/>
      <c r="H82" s="21"/>
      <c r="I82" s="5">
        <f t="shared" si="7"/>
        <v>0</v>
      </c>
      <c r="J82" s="5">
        <f t="shared" si="8"/>
        <v>0</v>
      </c>
      <c r="K82" s="5">
        <f t="shared" si="9"/>
        <v>0</v>
      </c>
    </row>
    <row r="83" spans="1:11" x14ac:dyDescent="0.25">
      <c r="A83" s="29"/>
      <c r="B83" s="29"/>
      <c r="C83" s="17" t="s">
        <v>134</v>
      </c>
      <c r="D83" s="19" t="s">
        <v>135</v>
      </c>
      <c r="E83" s="29"/>
      <c r="F83" s="29"/>
      <c r="G83" s="29"/>
      <c r="H83" s="25"/>
      <c r="I83" s="11">
        <f t="shared" si="7"/>
        <v>0</v>
      </c>
      <c r="J83" s="11">
        <f t="shared" si="8"/>
        <v>0</v>
      </c>
      <c r="K83" s="11">
        <f t="shared" si="9"/>
        <v>0</v>
      </c>
    </row>
    <row r="84" spans="1:11" ht="49.5" x14ac:dyDescent="0.25">
      <c r="A84" s="15"/>
      <c r="B84" s="18">
        <v>51</v>
      </c>
      <c r="C84" s="19" t="s">
        <v>136</v>
      </c>
      <c r="D84" s="19" t="s">
        <v>137</v>
      </c>
      <c r="E84" s="14"/>
      <c r="F84" s="14"/>
      <c r="G84" s="14"/>
      <c r="H84" s="21"/>
      <c r="I84" s="5">
        <f t="shared" si="7"/>
        <v>0</v>
      </c>
      <c r="J84" s="5">
        <f t="shared" si="8"/>
        <v>0</v>
      </c>
      <c r="K84" s="5">
        <f t="shared" si="9"/>
        <v>0</v>
      </c>
    </row>
    <row r="85" spans="1:11" ht="49.5" x14ac:dyDescent="0.25">
      <c r="A85" s="15"/>
      <c r="B85" s="18">
        <v>52</v>
      </c>
      <c r="C85" s="19" t="s">
        <v>138</v>
      </c>
      <c r="D85" s="19" t="s">
        <v>139</v>
      </c>
      <c r="E85" s="14"/>
      <c r="F85" s="14"/>
      <c r="G85" s="14"/>
      <c r="H85" s="21"/>
      <c r="I85" s="5">
        <f t="shared" ref="I85:I148" si="11">IF(A85="Yes",1,0)</f>
        <v>0</v>
      </c>
      <c r="J85" s="5">
        <f t="shared" ref="J85:J148" si="12">IF(A85="No",1,0)</f>
        <v>0</v>
      </c>
      <c r="K85" s="5">
        <f t="shared" ref="K85:K148" si="13">IF(A85="Unknown",1,0)</f>
        <v>0</v>
      </c>
    </row>
    <row r="86" spans="1:11" ht="33" x14ac:dyDescent="0.25">
      <c r="A86" s="15"/>
      <c r="B86" s="18">
        <v>53</v>
      </c>
      <c r="C86" s="19" t="s">
        <v>140</v>
      </c>
      <c r="D86" s="19" t="s">
        <v>141</v>
      </c>
      <c r="E86" s="14"/>
      <c r="F86" s="14"/>
      <c r="G86" s="14"/>
      <c r="H86" s="21"/>
      <c r="I86" s="5">
        <f t="shared" si="11"/>
        <v>0</v>
      </c>
      <c r="J86" s="5">
        <f t="shared" si="12"/>
        <v>0</v>
      </c>
      <c r="K86" s="5">
        <f t="shared" si="13"/>
        <v>0</v>
      </c>
    </row>
    <row r="87" spans="1:11" ht="33" x14ac:dyDescent="0.25">
      <c r="A87" s="15"/>
      <c r="B87" s="18">
        <v>54</v>
      </c>
      <c r="C87" s="19" t="s">
        <v>142</v>
      </c>
      <c r="D87" s="19" t="s">
        <v>143</v>
      </c>
      <c r="E87" s="14"/>
      <c r="F87" s="14"/>
      <c r="G87" s="14"/>
      <c r="H87" s="21"/>
      <c r="I87" s="5">
        <f t="shared" si="11"/>
        <v>0</v>
      </c>
      <c r="J87" s="5">
        <f t="shared" si="12"/>
        <v>0</v>
      </c>
      <c r="K87" s="5">
        <f t="shared" si="13"/>
        <v>0</v>
      </c>
    </row>
    <row r="88" spans="1:11" ht="49.5" x14ac:dyDescent="0.25">
      <c r="A88" s="15"/>
      <c r="B88" s="18">
        <v>55</v>
      </c>
      <c r="C88" s="19" t="s">
        <v>144</v>
      </c>
      <c r="D88" s="19" t="s">
        <v>145</v>
      </c>
      <c r="E88" s="14"/>
      <c r="F88" s="14"/>
      <c r="G88" s="14"/>
      <c r="H88" s="21"/>
      <c r="I88" s="5">
        <f t="shared" si="11"/>
        <v>0</v>
      </c>
      <c r="J88" s="5">
        <f t="shared" si="12"/>
        <v>0</v>
      </c>
      <c r="K88" s="5">
        <f t="shared" si="13"/>
        <v>0</v>
      </c>
    </row>
    <row r="89" spans="1:11" ht="49.5" x14ac:dyDescent="0.25">
      <c r="A89" s="15"/>
      <c r="B89" s="18">
        <v>56</v>
      </c>
      <c r="C89" s="19" t="s">
        <v>146</v>
      </c>
      <c r="D89" s="19" t="s">
        <v>147</v>
      </c>
      <c r="E89" s="14"/>
      <c r="F89" s="14"/>
      <c r="G89" s="14"/>
      <c r="H89" s="21"/>
      <c r="I89" s="5">
        <f t="shared" si="11"/>
        <v>0</v>
      </c>
      <c r="J89" s="5">
        <f t="shared" si="12"/>
        <v>0</v>
      </c>
      <c r="K89" s="5">
        <f t="shared" si="13"/>
        <v>0</v>
      </c>
    </row>
    <row r="90" spans="1:11" ht="33" x14ac:dyDescent="0.25">
      <c r="A90" s="15"/>
      <c r="B90" s="18">
        <v>57</v>
      </c>
      <c r="C90" s="19" t="s">
        <v>148</v>
      </c>
      <c r="D90" s="19" t="s">
        <v>149</v>
      </c>
      <c r="E90" s="14"/>
      <c r="F90" s="14"/>
      <c r="G90" s="14"/>
      <c r="H90" s="21"/>
      <c r="I90" s="5">
        <f t="shared" si="11"/>
        <v>0</v>
      </c>
      <c r="J90" s="5">
        <f t="shared" si="12"/>
        <v>0</v>
      </c>
      <c r="K90" s="5">
        <f t="shared" si="13"/>
        <v>0</v>
      </c>
    </row>
    <row r="91" spans="1:11" x14ac:dyDescent="0.25">
      <c r="A91" s="29"/>
      <c r="B91" s="29"/>
      <c r="C91" s="17"/>
      <c r="D91" s="19" t="s">
        <v>150</v>
      </c>
      <c r="E91" s="29"/>
      <c r="F91" s="29"/>
      <c r="G91" s="29"/>
      <c r="H91" s="25"/>
      <c r="I91" s="11">
        <f t="shared" si="11"/>
        <v>0</v>
      </c>
      <c r="J91" s="11">
        <f t="shared" si="12"/>
        <v>0</v>
      </c>
      <c r="K91" s="11">
        <f t="shared" si="13"/>
        <v>0</v>
      </c>
    </row>
    <row r="92" spans="1:11" ht="49.5" x14ac:dyDescent="0.25">
      <c r="A92" s="29"/>
      <c r="B92" s="29"/>
      <c r="C92" s="17" t="s">
        <v>151</v>
      </c>
      <c r="D92" s="19" t="s">
        <v>152</v>
      </c>
      <c r="E92" s="29"/>
      <c r="F92" s="29"/>
      <c r="G92" s="29"/>
      <c r="H92" s="25"/>
      <c r="I92" s="11">
        <f t="shared" si="11"/>
        <v>0</v>
      </c>
      <c r="J92" s="11">
        <f t="shared" si="12"/>
        <v>0</v>
      </c>
      <c r="K92" s="11">
        <f t="shared" si="13"/>
        <v>0</v>
      </c>
    </row>
    <row r="93" spans="1:11" x14ac:dyDescent="0.25">
      <c r="A93" s="29"/>
      <c r="B93" s="29"/>
      <c r="C93" s="17" t="s">
        <v>153</v>
      </c>
      <c r="D93" s="19" t="s">
        <v>154</v>
      </c>
      <c r="E93" s="29"/>
      <c r="F93" s="29"/>
      <c r="G93" s="29"/>
      <c r="H93" s="25"/>
      <c r="I93" s="11">
        <f t="shared" si="11"/>
        <v>0</v>
      </c>
      <c r="J93" s="11">
        <f t="shared" si="12"/>
        <v>0</v>
      </c>
      <c r="K93" s="11">
        <f t="shared" si="13"/>
        <v>0</v>
      </c>
    </row>
    <row r="94" spans="1:11" x14ac:dyDescent="0.25">
      <c r="A94" s="29"/>
      <c r="B94" s="29"/>
      <c r="C94" s="17"/>
      <c r="D94" s="19" t="s">
        <v>155</v>
      </c>
      <c r="E94" s="29"/>
      <c r="F94" s="29"/>
      <c r="G94" s="29"/>
      <c r="H94" s="25"/>
      <c r="I94" s="11">
        <f t="shared" si="11"/>
        <v>0</v>
      </c>
      <c r="J94" s="11">
        <f t="shared" si="12"/>
        <v>0</v>
      </c>
      <c r="K94" s="11">
        <f t="shared" si="13"/>
        <v>0</v>
      </c>
    </row>
    <row r="95" spans="1:11" ht="33" x14ac:dyDescent="0.25">
      <c r="A95" s="15"/>
      <c r="B95" s="18">
        <v>58</v>
      </c>
      <c r="C95" s="19" t="s">
        <v>156</v>
      </c>
      <c r="D95" s="19" t="s">
        <v>157</v>
      </c>
      <c r="E95" s="14"/>
      <c r="F95" s="14"/>
      <c r="G95" s="14"/>
      <c r="H95" s="21"/>
      <c r="I95" s="5">
        <f t="shared" si="11"/>
        <v>0</v>
      </c>
      <c r="J95" s="5">
        <f t="shared" si="12"/>
        <v>0</v>
      </c>
      <c r="K95" s="5">
        <f t="shared" si="13"/>
        <v>0</v>
      </c>
    </row>
    <row r="96" spans="1:11" ht="33" x14ac:dyDescent="0.25">
      <c r="A96" s="15"/>
      <c r="B96" s="18">
        <v>59</v>
      </c>
      <c r="C96" s="19" t="s">
        <v>158</v>
      </c>
      <c r="D96" s="19" t="s">
        <v>159</v>
      </c>
      <c r="E96" s="14"/>
      <c r="F96" s="14"/>
      <c r="G96" s="14"/>
      <c r="H96" s="21"/>
      <c r="I96" s="5">
        <f t="shared" si="11"/>
        <v>0</v>
      </c>
      <c r="J96" s="5">
        <f t="shared" si="12"/>
        <v>0</v>
      </c>
      <c r="K96" s="5">
        <f t="shared" si="13"/>
        <v>0</v>
      </c>
    </row>
    <row r="97" spans="1:11" x14ac:dyDescent="0.25">
      <c r="A97" s="15"/>
      <c r="B97" s="18">
        <v>60</v>
      </c>
      <c r="C97" s="19" t="s">
        <v>160</v>
      </c>
      <c r="D97" s="19" t="s">
        <v>161</v>
      </c>
      <c r="E97" s="14"/>
      <c r="F97" s="14"/>
      <c r="G97" s="14"/>
      <c r="H97" s="21"/>
      <c r="I97" s="5">
        <f t="shared" si="11"/>
        <v>0</v>
      </c>
      <c r="J97" s="5">
        <f t="shared" si="12"/>
        <v>0</v>
      </c>
      <c r="K97" s="5">
        <f t="shared" si="13"/>
        <v>0</v>
      </c>
    </row>
    <row r="98" spans="1:11" ht="33" x14ac:dyDescent="0.25">
      <c r="A98" s="15"/>
      <c r="B98" s="18">
        <v>61</v>
      </c>
      <c r="C98" s="19" t="s">
        <v>162</v>
      </c>
      <c r="D98" s="19" t="s">
        <v>163</v>
      </c>
      <c r="E98" s="14"/>
      <c r="F98" s="14"/>
      <c r="G98" s="14"/>
      <c r="H98" s="21"/>
      <c r="I98" s="5">
        <f t="shared" si="11"/>
        <v>0</v>
      </c>
      <c r="J98" s="5">
        <f t="shared" si="12"/>
        <v>0</v>
      </c>
      <c r="K98" s="5">
        <f t="shared" si="13"/>
        <v>0</v>
      </c>
    </row>
    <row r="99" spans="1:11" ht="33" x14ac:dyDescent="0.25">
      <c r="A99" s="15"/>
      <c r="B99" s="18">
        <v>62</v>
      </c>
      <c r="C99" s="19" t="s">
        <v>164</v>
      </c>
      <c r="D99" s="19" t="s">
        <v>165</v>
      </c>
      <c r="E99" s="14"/>
      <c r="F99" s="14"/>
      <c r="G99" s="14"/>
      <c r="H99" s="21"/>
      <c r="I99" s="5">
        <f t="shared" si="11"/>
        <v>0</v>
      </c>
      <c r="J99" s="5">
        <f t="shared" si="12"/>
        <v>0</v>
      </c>
      <c r="K99" s="5">
        <f t="shared" si="13"/>
        <v>0</v>
      </c>
    </row>
    <row r="100" spans="1:11" ht="66" x14ac:dyDescent="0.25">
      <c r="A100" s="29"/>
      <c r="B100" s="29"/>
      <c r="C100" s="17" t="s">
        <v>166</v>
      </c>
      <c r="D100" s="19" t="s">
        <v>167</v>
      </c>
      <c r="E100" s="29"/>
      <c r="F100" s="29"/>
      <c r="G100" s="29"/>
      <c r="H100" s="25"/>
      <c r="I100" s="11">
        <f t="shared" si="11"/>
        <v>0</v>
      </c>
      <c r="J100" s="11">
        <f t="shared" si="12"/>
        <v>0</v>
      </c>
      <c r="K100" s="11">
        <f t="shared" si="13"/>
        <v>0</v>
      </c>
    </row>
    <row r="101" spans="1:11" ht="33" x14ac:dyDescent="0.25">
      <c r="A101" s="15"/>
      <c r="B101" s="18">
        <v>63</v>
      </c>
      <c r="C101" s="19" t="s">
        <v>168</v>
      </c>
      <c r="D101" s="19" t="s">
        <v>169</v>
      </c>
      <c r="E101" s="14"/>
      <c r="F101" s="14"/>
      <c r="G101" s="14"/>
      <c r="H101" s="21"/>
      <c r="I101" s="5">
        <f t="shared" si="11"/>
        <v>0</v>
      </c>
      <c r="J101" s="5">
        <f t="shared" si="12"/>
        <v>0</v>
      </c>
      <c r="K101" s="5">
        <f t="shared" si="13"/>
        <v>0</v>
      </c>
    </row>
    <row r="102" spans="1:11" ht="33" x14ac:dyDescent="0.25">
      <c r="A102" s="29"/>
      <c r="B102" s="29"/>
      <c r="C102" s="17"/>
      <c r="D102" s="19" t="s">
        <v>170</v>
      </c>
      <c r="E102" s="29"/>
      <c r="F102" s="29"/>
      <c r="G102" s="29"/>
      <c r="H102" s="25"/>
      <c r="I102" s="11">
        <f t="shared" si="11"/>
        <v>0</v>
      </c>
      <c r="J102" s="11">
        <f t="shared" si="12"/>
        <v>0</v>
      </c>
      <c r="K102" s="11">
        <f t="shared" si="13"/>
        <v>0</v>
      </c>
    </row>
    <row r="103" spans="1:11" x14ac:dyDescent="0.25">
      <c r="A103" s="29"/>
      <c r="B103" s="29"/>
      <c r="C103" s="17"/>
      <c r="D103" s="19" t="s">
        <v>171</v>
      </c>
      <c r="E103" s="29"/>
      <c r="F103" s="29"/>
      <c r="G103" s="29"/>
      <c r="H103" s="25"/>
      <c r="I103" s="11">
        <f t="shared" si="11"/>
        <v>0</v>
      </c>
      <c r="J103" s="11">
        <f t="shared" si="12"/>
        <v>0</v>
      </c>
      <c r="K103" s="11">
        <f t="shared" si="13"/>
        <v>0</v>
      </c>
    </row>
    <row r="104" spans="1:11" ht="49.5" x14ac:dyDescent="0.25">
      <c r="A104" s="29"/>
      <c r="B104" s="29"/>
      <c r="C104" s="17" t="s">
        <v>172</v>
      </c>
      <c r="D104" s="19" t="s">
        <v>173</v>
      </c>
      <c r="E104" s="29"/>
      <c r="F104" s="29"/>
      <c r="G104" s="29"/>
      <c r="H104" s="25"/>
      <c r="I104" s="11">
        <f t="shared" si="11"/>
        <v>0</v>
      </c>
      <c r="J104" s="11">
        <f t="shared" si="12"/>
        <v>0</v>
      </c>
      <c r="K104" s="11">
        <f t="shared" si="13"/>
        <v>0</v>
      </c>
    </row>
    <row r="105" spans="1:11" ht="33" x14ac:dyDescent="0.25">
      <c r="A105" s="15"/>
      <c r="B105" s="18">
        <v>64</v>
      </c>
      <c r="C105" s="19" t="s">
        <v>174</v>
      </c>
      <c r="D105" s="19" t="s">
        <v>175</v>
      </c>
      <c r="E105" s="14"/>
      <c r="F105" s="14"/>
      <c r="G105" s="14"/>
      <c r="H105" s="21"/>
      <c r="I105" s="5">
        <f t="shared" si="11"/>
        <v>0</v>
      </c>
      <c r="J105" s="5">
        <f t="shared" si="12"/>
        <v>0</v>
      </c>
      <c r="K105" s="5">
        <f t="shared" si="13"/>
        <v>0</v>
      </c>
    </row>
    <row r="106" spans="1:11" ht="66" x14ac:dyDescent="0.25">
      <c r="A106" s="15"/>
      <c r="B106" s="18">
        <v>65</v>
      </c>
      <c r="C106" s="19" t="s">
        <v>176</v>
      </c>
      <c r="D106" s="19" t="s">
        <v>177</v>
      </c>
      <c r="E106" s="14"/>
      <c r="F106" s="14"/>
      <c r="G106" s="14"/>
      <c r="H106" s="21"/>
      <c r="I106" s="5">
        <f t="shared" si="11"/>
        <v>0</v>
      </c>
      <c r="J106" s="5">
        <f t="shared" si="12"/>
        <v>0</v>
      </c>
      <c r="K106" s="5">
        <f t="shared" si="13"/>
        <v>0</v>
      </c>
    </row>
    <row r="107" spans="1:11" ht="66" x14ac:dyDescent="0.25">
      <c r="A107" s="15"/>
      <c r="B107" s="18">
        <v>66</v>
      </c>
      <c r="C107" s="19" t="s">
        <v>178</v>
      </c>
      <c r="D107" s="19" t="s">
        <v>179</v>
      </c>
      <c r="E107" s="14"/>
      <c r="F107" s="14"/>
      <c r="G107" s="14"/>
      <c r="H107" s="21"/>
      <c r="I107" s="5">
        <f t="shared" si="11"/>
        <v>0</v>
      </c>
      <c r="J107" s="5">
        <f t="shared" si="12"/>
        <v>0</v>
      </c>
      <c r="K107" s="5">
        <f t="shared" si="13"/>
        <v>0</v>
      </c>
    </row>
    <row r="108" spans="1:11" ht="33" x14ac:dyDescent="0.25">
      <c r="A108" s="15"/>
      <c r="B108" s="18">
        <v>67</v>
      </c>
      <c r="C108" s="19" t="s">
        <v>180</v>
      </c>
      <c r="D108" s="19" t="s">
        <v>181</v>
      </c>
      <c r="E108" s="14"/>
      <c r="F108" s="14"/>
      <c r="G108" s="14"/>
      <c r="H108" s="21"/>
      <c r="I108" s="5">
        <f t="shared" si="11"/>
        <v>0</v>
      </c>
      <c r="J108" s="5">
        <f t="shared" si="12"/>
        <v>0</v>
      </c>
      <c r="K108" s="5">
        <f t="shared" si="13"/>
        <v>0</v>
      </c>
    </row>
    <row r="109" spans="1:11" ht="16.5" customHeight="1" x14ac:dyDescent="0.25">
      <c r="A109" s="30" t="s">
        <v>182</v>
      </c>
      <c r="B109" s="30"/>
      <c r="C109" s="30"/>
      <c r="D109" s="30"/>
      <c r="E109" s="14"/>
      <c r="F109" s="14"/>
      <c r="G109" s="14"/>
      <c r="H109" s="21"/>
      <c r="I109" s="5">
        <f t="shared" si="11"/>
        <v>0</v>
      </c>
      <c r="J109" s="5">
        <f t="shared" si="12"/>
        <v>0</v>
      </c>
      <c r="K109" s="5">
        <f t="shared" si="13"/>
        <v>0</v>
      </c>
    </row>
    <row r="110" spans="1:11" ht="49.5" x14ac:dyDescent="0.25">
      <c r="A110" s="15"/>
      <c r="B110" s="18" t="s">
        <v>323</v>
      </c>
      <c r="C110" s="19" t="s">
        <v>183</v>
      </c>
      <c r="D110" s="19" t="s">
        <v>184</v>
      </c>
      <c r="E110" s="14"/>
      <c r="F110" s="14"/>
      <c r="G110" s="14"/>
      <c r="H110" s="21"/>
      <c r="I110" s="5">
        <f t="shared" si="11"/>
        <v>0</v>
      </c>
      <c r="J110" s="5">
        <f t="shared" si="12"/>
        <v>0</v>
      </c>
      <c r="K110" s="5">
        <f t="shared" si="13"/>
        <v>0</v>
      </c>
    </row>
    <row r="111" spans="1:11" x14ac:dyDescent="0.25">
      <c r="A111" s="29"/>
      <c r="B111" s="29"/>
      <c r="C111" s="17"/>
      <c r="D111" s="19" t="s">
        <v>185</v>
      </c>
      <c r="E111" s="29"/>
      <c r="F111" s="29"/>
      <c r="G111" s="29"/>
      <c r="H111" s="25"/>
      <c r="I111" s="11">
        <f t="shared" si="11"/>
        <v>0</v>
      </c>
      <c r="J111" s="11">
        <f t="shared" si="12"/>
        <v>0</v>
      </c>
      <c r="K111" s="11">
        <f t="shared" si="13"/>
        <v>0</v>
      </c>
    </row>
    <row r="112" spans="1:11" ht="33" x14ac:dyDescent="0.25">
      <c r="A112" s="15"/>
      <c r="B112" s="18" t="s">
        <v>324</v>
      </c>
      <c r="C112" s="19" t="s">
        <v>186</v>
      </c>
      <c r="D112" s="19" t="s">
        <v>187</v>
      </c>
      <c r="E112" s="14"/>
      <c r="F112" s="14"/>
      <c r="G112" s="14"/>
      <c r="H112" s="21"/>
      <c r="I112" s="5">
        <f t="shared" si="11"/>
        <v>0</v>
      </c>
      <c r="J112" s="5">
        <f t="shared" si="12"/>
        <v>0</v>
      </c>
      <c r="K112" s="5">
        <f t="shared" si="13"/>
        <v>0</v>
      </c>
    </row>
    <row r="113" spans="1:11" ht="33" x14ac:dyDescent="0.25">
      <c r="A113" s="15"/>
      <c r="B113" s="18" t="s">
        <v>325</v>
      </c>
      <c r="C113" s="19" t="s">
        <v>188</v>
      </c>
      <c r="D113" s="19" t="s">
        <v>189</v>
      </c>
      <c r="E113" s="14"/>
      <c r="F113" s="14"/>
      <c r="G113" s="14"/>
      <c r="H113" s="21"/>
      <c r="I113" s="5">
        <f t="shared" si="11"/>
        <v>0</v>
      </c>
      <c r="J113" s="5">
        <f t="shared" si="12"/>
        <v>0</v>
      </c>
      <c r="K113" s="5">
        <f t="shared" si="13"/>
        <v>0</v>
      </c>
    </row>
    <row r="114" spans="1:11" ht="49.5" x14ac:dyDescent="0.25">
      <c r="A114" s="15"/>
      <c r="B114" s="18">
        <v>71</v>
      </c>
      <c r="C114" s="19" t="s">
        <v>190</v>
      </c>
      <c r="D114" s="19" t="s">
        <v>191</v>
      </c>
      <c r="E114" s="14"/>
      <c r="F114" s="14"/>
      <c r="G114" s="14"/>
      <c r="H114" s="21"/>
      <c r="I114" s="5">
        <f t="shared" si="11"/>
        <v>0</v>
      </c>
      <c r="J114" s="5">
        <f t="shared" si="12"/>
        <v>0</v>
      </c>
      <c r="K114" s="5">
        <f t="shared" si="13"/>
        <v>0</v>
      </c>
    </row>
    <row r="115" spans="1:11" ht="49.5" x14ac:dyDescent="0.25">
      <c r="A115" s="15"/>
      <c r="B115" s="18">
        <v>72</v>
      </c>
      <c r="C115" s="19" t="s">
        <v>192</v>
      </c>
      <c r="D115" s="19" t="s">
        <v>193</v>
      </c>
      <c r="E115" s="14"/>
      <c r="F115" s="14"/>
      <c r="G115" s="14"/>
      <c r="H115" s="21"/>
      <c r="I115" s="5">
        <f t="shared" si="11"/>
        <v>0</v>
      </c>
      <c r="J115" s="5">
        <f t="shared" si="12"/>
        <v>0</v>
      </c>
      <c r="K115" s="5">
        <f t="shared" si="13"/>
        <v>0</v>
      </c>
    </row>
    <row r="116" spans="1:11" ht="49.5" x14ac:dyDescent="0.25">
      <c r="A116" s="15"/>
      <c r="B116" s="18">
        <v>73</v>
      </c>
      <c r="C116" s="19" t="s">
        <v>194</v>
      </c>
      <c r="D116" s="19" t="s">
        <v>195</v>
      </c>
      <c r="E116" s="14"/>
      <c r="F116" s="14"/>
      <c r="G116" s="14"/>
      <c r="H116" s="21"/>
      <c r="I116" s="5">
        <f t="shared" si="11"/>
        <v>0</v>
      </c>
      <c r="J116" s="5">
        <f t="shared" si="12"/>
        <v>0</v>
      </c>
      <c r="K116" s="5">
        <f t="shared" si="13"/>
        <v>0</v>
      </c>
    </row>
    <row r="117" spans="1:11" ht="33" x14ac:dyDescent="0.25">
      <c r="A117" s="15"/>
      <c r="B117" s="18">
        <v>74</v>
      </c>
      <c r="C117" s="19" t="s">
        <v>196</v>
      </c>
      <c r="D117" s="19" t="s">
        <v>197</v>
      </c>
      <c r="E117" s="14"/>
      <c r="F117" s="14"/>
      <c r="G117" s="14"/>
      <c r="H117" s="21"/>
      <c r="I117" s="5">
        <f t="shared" si="11"/>
        <v>0</v>
      </c>
      <c r="J117" s="5">
        <f t="shared" si="12"/>
        <v>0</v>
      </c>
      <c r="K117" s="5">
        <f t="shared" si="13"/>
        <v>0</v>
      </c>
    </row>
    <row r="118" spans="1:11" ht="21.75" customHeight="1" x14ac:dyDescent="0.25">
      <c r="A118" s="30" t="s">
        <v>198</v>
      </c>
      <c r="B118" s="30"/>
      <c r="C118" s="30"/>
      <c r="D118" s="30"/>
      <c r="E118" s="29"/>
      <c r="F118" s="29"/>
      <c r="G118" s="29"/>
      <c r="H118" s="25"/>
      <c r="I118" s="11">
        <f t="shared" si="11"/>
        <v>0</v>
      </c>
      <c r="J118" s="11">
        <f t="shared" si="12"/>
        <v>0</v>
      </c>
      <c r="K118" s="11">
        <f t="shared" si="13"/>
        <v>0</v>
      </c>
    </row>
    <row r="119" spans="1:11" ht="49.5" x14ac:dyDescent="0.25">
      <c r="A119" s="15"/>
      <c r="B119" s="18">
        <v>75</v>
      </c>
      <c r="C119" s="19" t="s">
        <v>199</v>
      </c>
      <c r="D119" s="19" t="s">
        <v>200</v>
      </c>
      <c r="E119" s="14"/>
      <c r="F119" s="14"/>
      <c r="G119" s="14"/>
      <c r="H119" s="21"/>
      <c r="I119" s="5">
        <f t="shared" si="11"/>
        <v>0</v>
      </c>
      <c r="J119" s="5">
        <f t="shared" si="12"/>
        <v>0</v>
      </c>
      <c r="K119" s="5">
        <f t="shared" si="13"/>
        <v>0</v>
      </c>
    </row>
    <row r="120" spans="1:11" ht="132" x14ac:dyDescent="0.25">
      <c r="A120" s="29"/>
      <c r="B120" s="29"/>
      <c r="C120" s="17" t="s">
        <v>201</v>
      </c>
      <c r="D120" s="19" t="s">
        <v>202</v>
      </c>
      <c r="E120" s="29"/>
      <c r="F120" s="29"/>
      <c r="G120" s="29"/>
      <c r="H120" s="25"/>
      <c r="I120" s="11">
        <f t="shared" si="11"/>
        <v>0</v>
      </c>
      <c r="J120" s="11">
        <f t="shared" si="12"/>
        <v>0</v>
      </c>
      <c r="K120" s="11">
        <f t="shared" si="13"/>
        <v>0</v>
      </c>
    </row>
    <row r="121" spans="1:11" ht="16.5" customHeight="1" x14ac:dyDescent="0.25">
      <c r="A121" s="30" t="s">
        <v>203</v>
      </c>
      <c r="B121" s="30"/>
      <c r="C121" s="30"/>
      <c r="D121" s="30"/>
      <c r="E121" s="29"/>
      <c r="F121" s="29"/>
      <c r="G121" s="29"/>
      <c r="H121" s="25"/>
      <c r="I121" s="11">
        <f t="shared" si="11"/>
        <v>0</v>
      </c>
      <c r="J121" s="11">
        <f t="shared" si="12"/>
        <v>0</v>
      </c>
      <c r="K121" s="11">
        <f t="shared" si="13"/>
        <v>0</v>
      </c>
    </row>
    <row r="122" spans="1:11" ht="49.5" x14ac:dyDescent="0.25">
      <c r="A122" s="15"/>
      <c r="B122" s="18">
        <v>76</v>
      </c>
      <c r="C122" s="19" t="s">
        <v>204</v>
      </c>
      <c r="D122" s="19" t="s">
        <v>205</v>
      </c>
      <c r="E122" s="14"/>
      <c r="F122" s="14"/>
      <c r="G122" s="14"/>
      <c r="H122" s="21"/>
      <c r="I122" s="5">
        <f t="shared" si="11"/>
        <v>0</v>
      </c>
      <c r="J122" s="5">
        <f t="shared" si="12"/>
        <v>0</v>
      </c>
      <c r="K122" s="5">
        <f t="shared" si="13"/>
        <v>0</v>
      </c>
    </row>
    <row r="123" spans="1:11" ht="49.5" x14ac:dyDescent="0.25">
      <c r="A123" s="15"/>
      <c r="B123" s="18">
        <v>77</v>
      </c>
      <c r="C123" s="19" t="s">
        <v>206</v>
      </c>
      <c r="D123" s="19" t="s">
        <v>207</v>
      </c>
      <c r="E123" s="14"/>
      <c r="F123" s="14"/>
      <c r="G123" s="14"/>
      <c r="H123" s="21"/>
      <c r="I123" s="5">
        <f t="shared" si="11"/>
        <v>0</v>
      </c>
      <c r="J123" s="5">
        <f t="shared" si="12"/>
        <v>0</v>
      </c>
      <c r="K123" s="5">
        <f t="shared" si="13"/>
        <v>0</v>
      </c>
    </row>
    <row r="124" spans="1:11" ht="49.5" x14ac:dyDescent="0.25">
      <c r="A124" s="15"/>
      <c r="B124" s="18">
        <v>78</v>
      </c>
      <c r="C124" s="19" t="s">
        <v>208</v>
      </c>
      <c r="D124" s="19" t="s">
        <v>209</v>
      </c>
      <c r="E124" s="14"/>
      <c r="F124" s="14"/>
      <c r="G124" s="14"/>
      <c r="H124" s="21"/>
      <c r="I124" s="5">
        <f t="shared" si="11"/>
        <v>0</v>
      </c>
      <c r="J124" s="5">
        <f t="shared" si="12"/>
        <v>0</v>
      </c>
      <c r="K124" s="5">
        <f t="shared" si="13"/>
        <v>0</v>
      </c>
    </row>
    <row r="125" spans="1:11" ht="82.5" x14ac:dyDescent="0.25">
      <c r="A125" s="15"/>
      <c r="B125" s="18">
        <v>79</v>
      </c>
      <c r="C125" s="19" t="s">
        <v>210</v>
      </c>
      <c r="D125" s="19" t="s">
        <v>211</v>
      </c>
      <c r="E125" s="14"/>
      <c r="F125" s="14"/>
      <c r="G125" s="14"/>
      <c r="H125" s="21"/>
      <c r="I125" s="5">
        <f t="shared" si="11"/>
        <v>0</v>
      </c>
      <c r="J125" s="5">
        <f t="shared" si="12"/>
        <v>0</v>
      </c>
      <c r="K125" s="5">
        <f t="shared" si="13"/>
        <v>0</v>
      </c>
    </row>
    <row r="126" spans="1:11" ht="66" x14ac:dyDescent="0.25">
      <c r="A126" s="15"/>
      <c r="B126" s="18">
        <v>80</v>
      </c>
      <c r="C126" s="19" t="s">
        <v>212</v>
      </c>
      <c r="D126" s="19" t="s">
        <v>213</v>
      </c>
      <c r="E126" s="14"/>
      <c r="F126" s="14"/>
      <c r="G126" s="14"/>
      <c r="H126" s="21"/>
      <c r="I126" s="5">
        <f t="shared" si="11"/>
        <v>0</v>
      </c>
      <c r="J126" s="5">
        <f t="shared" si="12"/>
        <v>0</v>
      </c>
      <c r="K126" s="5">
        <f t="shared" si="13"/>
        <v>0</v>
      </c>
    </row>
    <row r="127" spans="1:11" ht="33" x14ac:dyDescent="0.25">
      <c r="A127" s="15"/>
      <c r="B127" s="18">
        <v>81</v>
      </c>
      <c r="C127" s="19" t="s">
        <v>214</v>
      </c>
      <c r="D127" s="19" t="s">
        <v>215</v>
      </c>
      <c r="E127" s="14"/>
      <c r="F127" s="14"/>
      <c r="G127" s="14"/>
      <c r="H127" s="21"/>
      <c r="I127" s="5">
        <f t="shared" si="11"/>
        <v>0</v>
      </c>
      <c r="J127" s="5">
        <f t="shared" si="12"/>
        <v>0</v>
      </c>
      <c r="K127" s="5">
        <f t="shared" si="13"/>
        <v>0</v>
      </c>
    </row>
    <row r="128" spans="1:11" ht="49.5" x14ac:dyDescent="0.25">
      <c r="A128" s="15"/>
      <c r="B128" s="18">
        <v>82</v>
      </c>
      <c r="C128" s="19" t="s">
        <v>216</v>
      </c>
      <c r="D128" s="19" t="s">
        <v>217</v>
      </c>
      <c r="E128" s="14"/>
      <c r="F128" s="14"/>
      <c r="G128" s="14"/>
      <c r="H128" s="21"/>
      <c r="I128" s="5">
        <f t="shared" si="11"/>
        <v>0</v>
      </c>
      <c r="J128" s="5">
        <f t="shared" si="12"/>
        <v>0</v>
      </c>
      <c r="K128" s="5">
        <f t="shared" si="13"/>
        <v>0</v>
      </c>
    </row>
    <row r="129" spans="1:11" ht="16.5" customHeight="1" x14ac:dyDescent="0.25">
      <c r="A129" s="30" t="s">
        <v>218</v>
      </c>
      <c r="B129" s="30"/>
      <c r="C129" s="30"/>
      <c r="D129" s="30"/>
      <c r="E129" s="29"/>
      <c r="F129" s="29"/>
      <c r="G129" s="29"/>
      <c r="H129" s="25"/>
      <c r="I129" s="11">
        <f t="shared" si="11"/>
        <v>0</v>
      </c>
      <c r="J129" s="11">
        <f t="shared" si="12"/>
        <v>0</v>
      </c>
      <c r="K129" s="11">
        <f t="shared" si="13"/>
        <v>0</v>
      </c>
    </row>
    <row r="130" spans="1:11" ht="66" x14ac:dyDescent="0.25">
      <c r="A130" s="15"/>
      <c r="B130" s="18">
        <v>83</v>
      </c>
      <c r="C130" s="19" t="s">
        <v>219</v>
      </c>
      <c r="D130" s="19" t="s">
        <v>220</v>
      </c>
      <c r="E130" s="14"/>
      <c r="F130" s="14"/>
      <c r="G130" s="14"/>
      <c r="H130" s="21"/>
      <c r="I130" s="5">
        <f t="shared" si="11"/>
        <v>0</v>
      </c>
      <c r="J130" s="5">
        <f t="shared" si="12"/>
        <v>0</v>
      </c>
      <c r="K130" s="5">
        <f t="shared" si="13"/>
        <v>0</v>
      </c>
    </row>
    <row r="131" spans="1:11" ht="33" x14ac:dyDescent="0.25">
      <c r="A131" s="29"/>
      <c r="B131" s="29"/>
      <c r="C131" s="17" t="s">
        <v>221</v>
      </c>
      <c r="D131" s="19" t="s">
        <v>222</v>
      </c>
      <c r="E131" s="29"/>
      <c r="F131" s="29"/>
      <c r="G131" s="29"/>
      <c r="H131" s="25"/>
      <c r="I131" s="11">
        <f t="shared" si="11"/>
        <v>0</v>
      </c>
      <c r="J131" s="11">
        <f t="shared" si="12"/>
        <v>0</v>
      </c>
      <c r="K131" s="11">
        <f t="shared" si="13"/>
        <v>0</v>
      </c>
    </row>
    <row r="132" spans="1:11" ht="66" x14ac:dyDescent="0.25">
      <c r="A132" s="29"/>
      <c r="B132" s="29"/>
      <c r="C132" s="17" t="s">
        <v>223</v>
      </c>
      <c r="D132" s="19" t="s">
        <v>224</v>
      </c>
      <c r="E132" s="29"/>
      <c r="F132" s="29"/>
      <c r="G132" s="29"/>
      <c r="H132" s="25"/>
      <c r="I132" s="11">
        <f t="shared" si="11"/>
        <v>0</v>
      </c>
      <c r="J132" s="11">
        <f t="shared" si="12"/>
        <v>0</v>
      </c>
      <c r="K132" s="11">
        <f t="shared" si="13"/>
        <v>0</v>
      </c>
    </row>
    <row r="133" spans="1:11" ht="49.5" x14ac:dyDescent="0.25">
      <c r="A133" s="15"/>
      <c r="B133" s="18">
        <v>84</v>
      </c>
      <c r="C133" s="19" t="s">
        <v>225</v>
      </c>
      <c r="D133" s="19" t="s">
        <v>226</v>
      </c>
      <c r="E133" s="14"/>
      <c r="F133" s="14"/>
      <c r="G133" s="14"/>
      <c r="H133" s="21"/>
      <c r="I133" s="5">
        <f t="shared" si="11"/>
        <v>0</v>
      </c>
      <c r="J133" s="5">
        <f t="shared" si="12"/>
        <v>0</v>
      </c>
      <c r="K133" s="5">
        <f t="shared" si="13"/>
        <v>0</v>
      </c>
    </row>
    <row r="134" spans="1:11" ht="33" customHeight="1" x14ac:dyDescent="0.25">
      <c r="A134" s="29"/>
      <c r="B134" s="29"/>
      <c r="C134" s="26" t="s">
        <v>227</v>
      </c>
      <c r="D134" s="19" t="s">
        <v>228</v>
      </c>
      <c r="E134" s="29"/>
      <c r="F134" s="29"/>
      <c r="G134" s="29"/>
      <c r="H134" s="25"/>
      <c r="I134" s="11">
        <f t="shared" si="11"/>
        <v>0</v>
      </c>
      <c r="J134" s="11">
        <f t="shared" si="12"/>
        <v>0</v>
      </c>
      <c r="K134" s="11">
        <f t="shared" si="13"/>
        <v>0</v>
      </c>
    </row>
    <row r="135" spans="1:11" ht="49.5" x14ac:dyDescent="0.25">
      <c r="A135" s="29"/>
      <c r="B135" s="29"/>
      <c r="C135" s="26"/>
      <c r="D135" s="19" t="s">
        <v>229</v>
      </c>
      <c r="E135" s="29"/>
      <c r="F135" s="29"/>
      <c r="G135" s="29"/>
      <c r="H135" s="25"/>
      <c r="I135" s="11">
        <f t="shared" si="11"/>
        <v>0</v>
      </c>
      <c r="J135" s="11">
        <f t="shared" si="12"/>
        <v>0</v>
      </c>
      <c r="K135" s="11">
        <f t="shared" si="13"/>
        <v>0</v>
      </c>
    </row>
    <row r="136" spans="1:11" ht="33" x14ac:dyDescent="0.25">
      <c r="A136" s="29"/>
      <c r="B136" s="29"/>
      <c r="C136" s="26"/>
      <c r="D136" s="19" t="s">
        <v>230</v>
      </c>
      <c r="E136" s="29"/>
      <c r="F136" s="29"/>
      <c r="G136" s="29"/>
      <c r="H136" s="25"/>
      <c r="I136" s="11">
        <f t="shared" si="11"/>
        <v>0</v>
      </c>
      <c r="J136" s="11">
        <f t="shared" si="12"/>
        <v>0</v>
      </c>
      <c r="K136" s="11">
        <f t="shared" si="13"/>
        <v>0</v>
      </c>
    </row>
    <row r="137" spans="1:11" ht="33" x14ac:dyDescent="0.25">
      <c r="A137" s="29"/>
      <c r="B137" s="29"/>
      <c r="C137" s="26"/>
      <c r="D137" s="19" t="s">
        <v>231</v>
      </c>
      <c r="E137" s="29"/>
      <c r="F137" s="29"/>
      <c r="G137" s="29"/>
      <c r="H137" s="25"/>
      <c r="I137" s="11">
        <f t="shared" si="11"/>
        <v>0</v>
      </c>
      <c r="J137" s="11">
        <f t="shared" si="12"/>
        <v>0</v>
      </c>
      <c r="K137" s="11">
        <f t="shared" si="13"/>
        <v>0</v>
      </c>
    </row>
    <row r="138" spans="1:11" ht="33" x14ac:dyDescent="0.25">
      <c r="A138" s="29"/>
      <c r="B138" s="29"/>
      <c r="C138" s="26"/>
      <c r="D138" s="19" t="s">
        <v>232</v>
      </c>
      <c r="E138" s="29"/>
      <c r="F138" s="29"/>
      <c r="G138" s="29"/>
      <c r="H138" s="25"/>
      <c r="I138" s="11">
        <f t="shared" si="11"/>
        <v>0</v>
      </c>
      <c r="J138" s="11">
        <f t="shared" si="12"/>
        <v>0</v>
      </c>
      <c r="K138" s="11">
        <f t="shared" si="13"/>
        <v>0</v>
      </c>
    </row>
    <row r="139" spans="1:11" ht="49.5" x14ac:dyDescent="0.25">
      <c r="A139" s="29"/>
      <c r="B139" s="29"/>
      <c r="C139" s="17" t="s">
        <v>233</v>
      </c>
      <c r="D139" s="19" t="s">
        <v>234</v>
      </c>
      <c r="E139" s="29"/>
      <c r="F139" s="29"/>
      <c r="G139" s="29"/>
      <c r="H139" s="25"/>
      <c r="I139" s="11">
        <f t="shared" si="11"/>
        <v>0</v>
      </c>
      <c r="J139" s="11">
        <f t="shared" si="12"/>
        <v>0</v>
      </c>
      <c r="K139" s="11">
        <f t="shared" si="13"/>
        <v>0</v>
      </c>
    </row>
    <row r="140" spans="1:11" ht="49.5" x14ac:dyDescent="0.25">
      <c r="A140" s="29"/>
      <c r="B140" s="29"/>
      <c r="C140" s="17" t="s">
        <v>235</v>
      </c>
      <c r="D140" s="19" t="s">
        <v>236</v>
      </c>
      <c r="E140" s="29"/>
      <c r="F140" s="29"/>
      <c r="G140" s="29"/>
      <c r="H140" s="25"/>
      <c r="I140" s="11">
        <f t="shared" si="11"/>
        <v>0</v>
      </c>
      <c r="J140" s="11">
        <f t="shared" si="12"/>
        <v>0</v>
      </c>
      <c r="K140" s="11">
        <f t="shared" si="13"/>
        <v>0</v>
      </c>
    </row>
    <row r="141" spans="1:11" ht="33" x14ac:dyDescent="0.25">
      <c r="A141" s="29"/>
      <c r="B141" s="29"/>
      <c r="C141" s="17" t="s">
        <v>237</v>
      </c>
      <c r="D141" s="19" t="s">
        <v>238</v>
      </c>
      <c r="E141" s="29"/>
      <c r="F141" s="29"/>
      <c r="G141" s="29"/>
      <c r="H141" s="25"/>
      <c r="I141" s="11">
        <f t="shared" si="11"/>
        <v>0</v>
      </c>
      <c r="J141" s="11">
        <f t="shared" si="12"/>
        <v>0</v>
      </c>
      <c r="K141" s="11">
        <f t="shared" si="13"/>
        <v>0</v>
      </c>
    </row>
    <row r="142" spans="1:11" x14ac:dyDescent="0.25">
      <c r="A142" s="29"/>
      <c r="B142" s="29"/>
      <c r="C142" s="17" t="s">
        <v>239</v>
      </c>
      <c r="D142" s="19" t="s">
        <v>240</v>
      </c>
      <c r="E142" s="29"/>
      <c r="F142" s="29"/>
      <c r="G142" s="29"/>
      <c r="H142" s="25"/>
      <c r="I142" s="11">
        <f t="shared" si="11"/>
        <v>0</v>
      </c>
      <c r="J142" s="11">
        <f t="shared" si="12"/>
        <v>0</v>
      </c>
      <c r="K142" s="11">
        <f t="shared" si="13"/>
        <v>0</v>
      </c>
    </row>
    <row r="143" spans="1:11" ht="33" x14ac:dyDescent="0.25">
      <c r="A143" s="29"/>
      <c r="B143" s="29"/>
      <c r="C143" s="17" t="s">
        <v>241</v>
      </c>
      <c r="D143" s="19" t="s">
        <v>242</v>
      </c>
      <c r="E143" s="29"/>
      <c r="F143" s="29"/>
      <c r="G143" s="29"/>
      <c r="H143" s="25"/>
      <c r="I143" s="11">
        <f t="shared" si="11"/>
        <v>0</v>
      </c>
      <c r="J143" s="11">
        <f t="shared" si="12"/>
        <v>0</v>
      </c>
      <c r="K143" s="11">
        <f t="shared" si="13"/>
        <v>0</v>
      </c>
    </row>
    <row r="144" spans="1:11" ht="33" x14ac:dyDescent="0.25">
      <c r="A144" s="29"/>
      <c r="B144" s="29"/>
      <c r="C144" s="17" t="s">
        <v>243</v>
      </c>
      <c r="D144" s="19" t="s">
        <v>244</v>
      </c>
      <c r="E144" s="29"/>
      <c r="F144" s="29"/>
      <c r="G144" s="29"/>
      <c r="H144" s="25"/>
      <c r="I144" s="11">
        <f t="shared" si="11"/>
        <v>0</v>
      </c>
      <c r="J144" s="11">
        <f t="shared" si="12"/>
        <v>0</v>
      </c>
      <c r="K144" s="11">
        <f t="shared" si="13"/>
        <v>0</v>
      </c>
    </row>
    <row r="145" spans="1:11" ht="33" x14ac:dyDescent="0.25">
      <c r="A145" s="29"/>
      <c r="B145" s="29"/>
      <c r="C145" s="17" t="s">
        <v>245</v>
      </c>
      <c r="D145" s="19" t="s">
        <v>246</v>
      </c>
      <c r="E145" s="29"/>
      <c r="F145" s="29"/>
      <c r="G145" s="29"/>
      <c r="H145" s="25"/>
      <c r="I145" s="11">
        <f t="shared" si="11"/>
        <v>0</v>
      </c>
      <c r="J145" s="11">
        <f t="shared" si="12"/>
        <v>0</v>
      </c>
      <c r="K145" s="11">
        <f t="shared" si="13"/>
        <v>0</v>
      </c>
    </row>
    <row r="146" spans="1:11" ht="16.5" customHeight="1" x14ac:dyDescent="0.25">
      <c r="A146" s="30" t="s">
        <v>247</v>
      </c>
      <c r="B146" s="30"/>
      <c r="C146" s="30"/>
      <c r="D146" s="30"/>
      <c r="E146" s="29"/>
      <c r="F146" s="29"/>
      <c r="G146" s="29"/>
      <c r="H146" s="25"/>
      <c r="I146" s="11">
        <f t="shared" si="11"/>
        <v>0</v>
      </c>
      <c r="J146" s="11">
        <f t="shared" si="12"/>
        <v>0</v>
      </c>
      <c r="K146" s="11">
        <f t="shared" si="13"/>
        <v>0</v>
      </c>
    </row>
    <row r="147" spans="1:11" ht="82.5" x14ac:dyDescent="0.25">
      <c r="A147" s="15"/>
      <c r="B147" s="18">
        <v>85</v>
      </c>
      <c r="C147" s="19" t="s">
        <v>248</v>
      </c>
      <c r="D147" s="19" t="s">
        <v>249</v>
      </c>
      <c r="E147" s="14"/>
      <c r="F147" s="14"/>
      <c r="G147" s="14"/>
      <c r="H147" s="21"/>
      <c r="I147" s="5">
        <f t="shared" si="11"/>
        <v>0</v>
      </c>
      <c r="J147" s="5">
        <f t="shared" si="12"/>
        <v>0</v>
      </c>
      <c r="K147" s="5">
        <f t="shared" si="13"/>
        <v>0</v>
      </c>
    </row>
    <row r="148" spans="1:11" ht="33" x14ac:dyDescent="0.25">
      <c r="A148" s="29"/>
      <c r="B148" s="29"/>
      <c r="C148" s="17"/>
      <c r="D148" s="19" t="s">
        <v>250</v>
      </c>
      <c r="E148" s="29"/>
      <c r="F148" s="29"/>
      <c r="G148" s="29"/>
      <c r="H148" s="25"/>
      <c r="I148" s="11">
        <f t="shared" si="11"/>
        <v>0</v>
      </c>
      <c r="J148" s="11">
        <f t="shared" si="12"/>
        <v>0</v>
      </c>
      <c r="K148" s="11">
        <f t="shared" si="13"/>
        <v>0</v>
      </c>
    </row>
    <row r="149" spans="1:11" ht="33" x14ac:dyDescent="0.25">
      <c r="A149" s="15"/>
      <c r="B149" s="18">
        <v>86</v>
      </c>
      <c r="C149" s="19" t="s">
        <v>251</v>
      </c>
      <c r="D149" s="19" t="s">
        <v>252</v>
      </c>
      <c r="E149" s="14"/>
      <c r="F149" s="14"/>
      <c r="G149" s="14"/>
      <c r="H149" s="21"/>
      <c r="I149" s="5">
        <f t="shared" ref="I149:I194" si="14">IF(A149="Yes",1,0)</f>
        <v>0</v>
      </c>
      <c r="J149" s="5">
        <f t="shared" ref="J149:J194" si="15">IF(A149="No",1,0)</f>
        <v>0</v>
      </c>
      <c r="K149" s="5">
        <f t="shared" ref="K149:K194" si="16">IF(A149="Unknown",1,0)</f>
        <v>0</v>
      </c>
    </row>
    <row r="150" spans="1:11" ht="66" x14ac:dyDescent="0.25">
      <c r="A150" s="15"/>
      <c r="B150" s="18">
        <v>87</v>
      </c>
      <c r="C150" s="19" t="s">
        <v>253</v>
      </c>
      <c r="D150" s="19" t="s">
        <v>254</v>
      </c>
      <c r="E150" s="14"/>
      <c r="F150" s="14"/>
      <c r="G150" s="14"/>
      <c r="H150" s="21"/>
      <c r="I150" s="5">
        <f t="shared" si="14"/>
        <v>0</v>
      </c>
      <c r="J150" s="5">
        <f t="shared" si="15"/>
        <v>0</v>
      </c>
      <c r="K150" s="5">
        <f t="shared" si="16"/>
        <v>0</v>
      </c>
    </row>
    <row r="151" spans="1:11" ht="33" x14ac:dyDescent="0.25">
      <c r="A151" s="15"/>
      <c r="B151" s="18">
        <v>88</v>
      </c>
      <c r="C151" s="19" t="s">
        <v>255</v>
      </c>
      <c r="D151" s="19" t="s">
        <v>256</v>
      </c>
      <c r="E151" s="14"/>
      <c r="F151" s="14"/>
      <c r="G151" s="14"/>
      <c r="H151" s="21"/>
      <c r="I151" s="5">
        <f t="shared" si="14"/>
        <v>0</v>
      </c>
      <c r="J151" s="5">
        <f t="shared" si="15"/>
        <v>0</v>
      </c>
      <c r="K151" s="5">
        <f t="shared" si="16"/>
        <v>0</v>
      </c>
    </row>
    <row r="152" spans="1:11" ht="33" x14ac:dyDescent="0.25">
      <c r="A152" s="29"/>
      <c r="B152" s="29"/>
      <c r="C152" s="17" t="s">
        <v>257</v>
      </c>
      <c r="D152" s="19" t="s">
        <v>258</v>
      </c>
      <c r="E152" s="29"/>
      <c r="F152" s="29"/>
      <c r="G152" s="29"/>
      <c r="H152" s="25"/>
      <c r="I152" s="11">
        <f t="shared" si="14"/>
        <v>0</v>
      </c>
      <c r="J152" s="11">
        <f t="shared" si="15"/>
        <v>0</v>
      </c>
      <c r="K152" s="11">
        <f t="shared" si="16"/>
        <v>0</v>
      </c>
    </row>
    <row r="153" spans="1:11" ht="33" x14ac:dyDescent="0.25">
      <c r="A153" s="15"/>
      <c r="B153" s="18">
        <v>89</v>
      </c>
      <c r="C153" s="19" t="s">
        <v>259</v>
      </c>
      <c r="D153" s="19" t="s">
        <v>260</v>
      </c>
      <c r="E153" s="14"/>
      <c r="F153" s="14"/>
      <c r="G153" s="14"/>
      <c r="H153" s="21"/>
      <c r="I153" s="5">
        <f t="shared" si="14"/>
        <v>0</v>
      </c>
      <c r="J153" s="5">
        <f t="shared" si="15"/>
        <v>0</v>
      </c>
      <c r="K153" s="5">
        <f t="shared" si="16"/>
        <v>0</v>
      </c>
    </row>
    <row r="154" spans="1:11" ht="49.5" x14ac:dyDescent="0.25">
      <c r="A154" s="29"/>
      <c r="B154" s="29"/>
      <c r="C154" s="17" t="s">
        <v>261</v>
      </c>
      <c r="D154" s="19" t="s">
        <v>262</v>
      </c>
      <c r="E154" s="29"/>
      <c r="F154" s="29"/>
      <c r="G154" s="29"/>
      <c r="H154" s="25"/>
      <c r="I154" s="11">
        <f t="shared" si="14"/>
        <v>0</v>
      </c>
      <c r="J154" s="11">
        <f t="shared" si="15"/>
        <v>0</v>
      </c>
      <c r="K154" s="11">
        <f t="shared" si="16"/>
        <v>0</v>
      </c>
    </row>
    <row r="155" spans="1:11" ht="16.5" customHeight="1" x14ac:dyDescent="0.25">
      <c r="A155" s="30" t="s">
        <v>263</v>
      </c>
      <c r="B155" s="30"/>
      <c r="C155" s="30"/>
      <c r="D155" s="30"/>
      <c r="E155" s="29"/>
      <c r="F155" s="29"/>
      <c r="G155" s="29"/>
      <c r="H155" s="25"/>
      <c r="I155" s="11">
        <f t="shared" si="14"/>
        <v>0</v>
      </c>
      <c r="J155" s="11">
        <f t="shared" si="15"/>
        <v>0</v>
      </c>
      <c r="K155" s="11">
        <f t="shared" si="16"/>
        <v>0</v>
      </c>
    </row>
    <row r="156" spans="1:11" ht="49.5" x14ac:dyDescent="0.25">
      <c r="A156" s="29"/>
      <c r="B156" s="29"/>
      <c r="C156" s="17" t="s">
        <v>264</v>
      </c>
      <c r="D156" s="19" t="s">
        <v>265</v>
      </c>
      <c r="E156" s="29"/>
      <c r="F156" s="29"/>
      <c r="G156" s="29"/>
      <c r="H156" s="25"/>
      <c r="I156" s="11">
        <f t="shared" si="14"/>
        <v>0</v>
      </c>
      <c r="J156" s="11">
        <f t="shared" si="15"/>
        <v>0</v>
      </c>
      <c r="K156" s="11">
        <f t="shared" si="16"/>
        <v>0</v>
      </c>
    </row>
    <row r="157" spans="1:11" ht="16.5" customHeight="1" x14ac:dyDescent="0.25">
      <c r="A157" s="30" t="s">
        <v>266</v>
      </c>
      <c r="B157" s="30"/>
      <c r="C157" s="30"/>
      <c r="D157" s="30"/>
      <c r="E157" s="29"/>
      <c r="F157" s="29"/>
      <c r="G157" s="29"/>
      <c r="H157" s="25"/>
      <c r="I157" s="11">
        <f t="shared" si="14"/>
        <v>0</v>
      </c>
      <c r="J157" s="11">
        <f t="shared" si="15"/>
        <v>0</v>
      </c>
      <c r="K157" s="11">
        <f t="shared" si="16"/>
        <v>0</v>
      </c>
    </row>
    <row r="158" spans="1:11" ht="49.5" x14ac:dyDescent="0.25">
      <c r="A158" s="29"/>
      <c r="B158" s="29"/>
      <c r="C158" s="17"/>
      <c r="D158" s="19" t="s">
        <v>267</v>
      </c>
      <c r="E158" s="29"/>
      <c r="F158" s="29"/>
      <c r="G158" s="29"/>
      <c r="H158" s="25"/>
      <c r="I158" s="11">
        <f t="shared" si="14"/>
        <v>0</v>
      </c>
      <c r="J158" s="11">
        <f t="shared" si="15"/>
        <v>0</v>
      </c>
      <c r="K158" s="11">
        <f t="shared" si="16"/>
        <v>0</v>
      </c>
    </row>
    <row r="159" spans="1:11" ht="66" x14ac:dyDescent="0.25">
      <c r="A159" s="15"/>
      <c r="B159" s="18">
        <v>90</v>
      </c>
      <c r="C159" s="19" t="s">
        <v>268</v>
      </c>
      <c r="D159" s="19" t="s">
        <v>269</v>
      </c>
      <c r="E159" s="14"/>
      <c r="F159" s="14"/>
      <c r="G159" s="14"/>
      <c r="H159" s="21"/>
      <c r="I159" s="5">
        <f t="shared" si="14"/>
        <v>0</v>
      </c>
      <c r="J159" s="5">
        <f t="shared" si="15"/>
        <v>0</v>
      </c>
      <c r="K159" s="5">
        <f t="shared" si="16"/>
        <v>0</v>
      </c>
    </row>
    <row r="160" spans="1:11" ht="49.5" x14ac:dyDescent="0.25">
      <c r="A160" s="15"/>
      <c r="B160" s="18">
        <v>91</v>
      </c>
      <c r="C160" s="19" t="s">
        <v>270</v>
      </c>
      <c r="E160" s="14"/>
      <c r="F160" s="14"/>
      <c r="G160" s="14"/>
      <c r="H160" s="21"/>
      <c r="I160" s="5">
        <f t="shared" si="14"/>
        <v>0</v>
      </c>
      <c r="J160" s="5">
        <f t="shared" si="15"/>
        <v>0</v>
      </c>
      <c r="K160" s="5">
        <f t="shared" si="16"/>
        <v>0</v>
      </c>
    </row>
    <row r="161" spans="1:11" ht="49.5" x14ac:dyDescent="0.25">
      <c r="A161" s="15"/>
      <c r="B161" s="18">
        <v>92</v>
      </c>
      <c r="C161" s="19" t="s">
        <v>271</v>
      </c>
      <c r="D161" s="19" t="s">
        <v>272</v>
      </c>
      <c r="E161" s="14"/>
      <c r="F161" s="14"/>
      <c r="G161" s="14"/>
      <c r="H161" s="21"/>
      <c r="I161" s="5">
        <f t="shared" si="14"/>
        <v>0</v>
      </c>
      <c r="J161" s="5">
        <f t="shared" si="15"/>
        <v>0</v>
      </c>
      <c r="K161" s="5">
        <f t="shared" si="16"/>
        <v>0</v>
      </c>
    </row>
    <row r="162" spans="1:11" x14ac:dyDescent="0.25">
      <c r="A162" s="29"/>
      <c r="B162" s="29"/>
      <c r="C162" s="17"/>
      <c r="D162" s="19" t="s">
        <v>273</v>
      </c>
      <c r="E162" s="29"/>
      <c r="F162" s="29"/>
      <c r="G162" s="29"/>
      <c r="H162" s="25"/>
      <c r="I162" s="11">
        <f t="shared" si="14"/>
        <v>0</v>
      </c>
      <c r="J162" s="11">
        <f t="shared" si="15"/>
        <v>0</v>
      </c>
      <c r="K162" s="11">
        <f t="shared" si="16"/>
        <v>0</v>
      </c>
    </row>
    <row r="163" spans="1:11" ht="132" x14ac:dyDescent="0.25">
      <c r="A163" s="15"/>
      <c r="B163" s="18">
        <v>93</v>
      </c>
      <c r="C163" s="19" t="s">
        <v>274</v>
      </c>
      <c r="D163" s="19" t="s">
        <v>275</v>
      </c>
      <c r="E163" s="14"/>
      <c r="F163" s="14"/>
      <c r="G163" s="14"/>
      <c r="H163" s="21"/>
      <c r="I163" s="5">
        <f t="shared" si="14"/>
        <v>0</v>
      </c>
      <c r="J163" s="5">
        <f t="shared" si="15"/>
        <v>0</v>
      </c>
      <c r="K163" s="5">
        <f t="shared" si="16"/>
        <v>0</v>
      </c>
    </row>
    <row r="164" spans="1:11" x14ac:dyDescent="0.25">
      <c r="A164" s="29"/>
      <c r="B164" s="29"/>
      <c r="C164" s="17"/>
      <c r="D164" s="19" t="s">
        <v>276</v>
      </c>
      <c r="E164" s="29"/>
      <c r="F164" s="29"/>
      <c r="G164" s="29"/>
      <c r="H164" s="25"/>
      <c r="I164" s="11">
        <f t="shared" si="14"/>
        <v>0</v>
      </c>
      <c r="J164" s="11">
        <f t="shared" si="15"/>
        <v>0</v>
      </c>
      <c r="K164" s="11">
        <f t="shared" si="16"/>
        <v>0</v>
      </c>
    </row>
    <row r="165" spans="1:11" ht="82.5" x14ac:dyDescent="0.25">
      <c r="A165" s="15"/>
      <c r="B165" s="18">
        <v>94</v>
      </c>
      <c r="C165" s="19" t="s">
        <v>277</v>
      </c>
      <c r="D165" s="19" t="s">
        <v>278</v>
      </c>
      <c r="E165" s="14"/>
      <c r="F165" s="14"/>
      <c r="G165" s="14"/>
      <c r="H165" s="21"/>
      <c r="I165" s="5">
        <f t="shared" si="14"/>
        <v>0</v>
      </c>
      <c r="J165" s="5">
        <f t="shared" si="15"/>
        <v>0</v>
      </c>
      <c r="K165" s="5">
        <f t="shared" si="16"/>
        <v>0</v>
      </c>
    </row>
    <row r="166" spans="1:11" ht="49.5" x14ac:dyDescent="0.25">
      <c r="A166" s="29"/>
      <c r="B166" s="29"/>
      <c r="C166" s="26" t="s">
        <v>279</v>
      </c>
      <c r="D166" s="19" t="s">
        <v>280</v>
      </c>
      <c r="E166" s="29"/>
      <c r="F166" s="29"/>
      <c r="G166" s="29"/>
      <c r="H166" s="25"/>
      <c r="I166" s="11">
        <f t="shared" si="14"/>
        <v>0</v>
      </c>
      <c r="J166" s="11">
        <f t="shared" si="15"/>
        <v>0</v>
      </c>
      <c r="K166" s="11">
        <f t="shared" si="16"/>
        <v>0</v>
      </c>
    </row>
    <row r="167" spans="1:11" x14ac:dyDescent="0.25">
      <c r="A167" s="29"/>
      <c r="B167" s="29"/>
      <c r="C167" s="26"/>
      <c r="D167" s="19" t="s">
        <v>281</v>
      </c>
      <c r="E167" s="29"/>
      <c r="F167" s="29"/>
      <c r="G167" s="29"/>
      <c r="H167" s="25"/>
      <c r="I167" s="11">
        <f t="shared" si="14"/>
        <v>0</v>
      </c>
      <c r="J167" s="11">
        <f t="shared" si="15"/>
        <v>0</v>
      </c>
      <c r="K167" s="11">
        <f t="shared" si="16"/>
        <v>0</v>
      </c>
    </row>
    <row r="168" spans="1:11" ht="33" x14ac:dyDescent="0.25">
      <c r="A168" s="29"/>
      <c r="B168" s="29"/>
      <c r="C168" s="26"/>
      <c r="D168" s="19" t="s">
        <v>282</v>
      </c>
      <c r="E168" s="29"/>
      <c r="F168" s="29"/>
      <c r="G168" s="29"/>
      <c r="H168" s="25"/>
      <c r="I168" s="11">
        <f t="shared" si="14"/>
        <v>0</v>
      </c>
      <c r="J168" s="11">
        <f t="shared" si="15"/>
        <v>0</v>
      </c>
      <c r="K168" s="11">
        <f t="shared" si="16"/>
        <v>0</v>
      </c>
    </row>
    <row r="169" spans="1:11" ht="33" x14ac:dyDescent="0.25">
      <c r="A169" s="29"/>
      <c r="B169" s="29"/>
      <c r="C169" s="26"/>
      <c r="D169" s="19" t="s">
        <v>283</v>
      </c>
      <c r="E169" s="29"/>
      <c r="F169" s="29"/>
      <c r="G169" s="29"/>
      <c r="H169" s="25"/>
      <c r="I169" s="11">
        <f t="shared" si="14"/>
        <v>0</v>
      </c>
      <c r="J169" s="11">
        <f t="shared" si="15"/>
        <v>0</v>
      </c>
      <c r="K169" s="11">
        <f t="shared" si="16"/>
        <v>0</v>
      </c>
    </row>
    <row r="170" spans="1:11" ht="33" x14ac:dyDescent="0.25">
      <c r="A170" s="29"/>
      <c r="B170" s="29"/>
      <c r="C170" s="26"/>
      <c r="D170" s="19" t="s">
        <v>284</v>
      </c>
      <c r="E170" s="29"/>
      <c r="F170" s="29"/>
      <c r="G170" s="29"/>
      <c r="H170" s="25"/>
      <c r="I170" s="11">
        <f t="shared" si="14"/>
        <v>0</v>
      </c>
      <c r="J170" s="11">
        <f t="shared" si="15"/>
        <v>0</v>
      </c>
      <c r="K170" s="11">
        <f t="shared" si="16"/>
        <v>0</v>
      </c>
    </row>
    <row r="171" spans="1:11" ht="66" x14ac:dyDescent="0.25">
      <c r="A171" s="15"/>
      <c r="B171" s="18">
        <v>95</v>
      </c>
      <c r="C171" s="19" t="s">
        <v>285</v>
      </c>
      <c r="D171" s="19" t="s">
        <v>286</v>
      </c>
      <c r="E171" s="14"/>
      <c r="F171" s="14"/>
      <c r="G171" s="14"/>
      <c r="H171" s="21"/>
      <c r="I171" s="5">
        <f t="shared" si="14"/>
        <v>0</v>
      </c>
      <c r="J171" s="5">
        <f t="shared" si="15"/>
        <v>0</v>
      </c>
      <c r="K171" s="5">
        <f t="shared" si="16"/>
        <v>0</v>
      </c>
    </row>
    <row r="172" spans="1:11" ht="49.5" x14ac:dyDescent="0.25">
      <c r="A172" s="29"/>
      <c r="B172" s="29"/>
      <c r="C172" s="26"/>
      <c r="D172" s="19" t="s">
        <v>287</v>
      </c>
      <c r="E172" s="29"/>
      <c r="F172" s="29"/>
      <c r="G172" s="29"/>
      <c r="H172" s="25"/>
      <c r="I172" s="11">
        <f t="shared" si="14"/>
        <v>0</v>
      </c>
      <c r="J172" s="11">
        <f t="shared" si="15"/>
        <v>0</v>
      </c>
      <c r="K172" s="11">
        <f t="shared" si="16"/>
        <v>0</v>
      </c>
    </row>
    <row r="173" spans="1:11" ht="33" x14ac:dyDescent="0.25">
      <c r="A173" s="29"/>
      <c r="B173" s="29"/>
      <c r="C173" s="26"/>
      <c r="D173" s="19" t="s">
        <v>284</v>
      </c>
      <c r="E173" s="29"/>
      <c r="F173" s="29"/>
      <c r="G173" s="29"/>
      <c r="H173" s="25"/>
      <c r="I173" s="11">
        <f t="shared" si="14"/>
        <v>0</v>
      </c>
      <c r="J173" s="11">
        <f t="shared" si="15"/>
        <v>0</v>
      </c>
      <c r="K173" s="11">
        <f t="shared" si="16"/>
        <v>0</v>
      </c>
    </row>
    <row r="174" spans="1:11" x14ac:dyDescent="0.25">
      <c r="A174" s="29"/>
      <c r="B174" s="29"/>
      <c r="C174" s="26"/>
      <c r="D174" s="19" t="s">
        <v>288</v>
      </c>
      <c r="E174" s="29"/>
      <c r="F174" s="29"/>
      <c r="G174" s="29"/>
      <c r="H174" s="25"/>
      <c r="I174" s="11">
        <f t="shared" si="14"/>
        <v>0</v>
      </c>
      <c r="J174" s="11">
        <f t="shared" si="15"/>
        <v>0</v>
      </c>
      <c r="K174" s="11">
        <f t="shared" si="16"/>
        <v>0</v>
      </c>
    </row>
    <row r="175" spans="1:11" ht="66" x14ac:dyDescent="0.25">
      <c r="A175" s="15"/>
      <c r="B175" s="18">
        <v>96</v>
      </c>
      <c r="C175" s="19" t="s">
        <v>289</v>
      </c>
      <c r="D175" s="19" t="s">
        <v>290</v>
      </c>
      <c r="E175" s="14"/>
      <c r="F175" s="14"/>
      <c r="G175" s="14"/>
      <c r="H175" s="21"/>
      <c r="I175" s="5">
        <f t="shared" si="14"/>
        <v>0</v>
      </c>
      <c r="J175" s="5">
        <f t="shared" si="15"/>
        <v>0</v>
      </c>
      <c r="K175" s="5">
        <f t="shared" si="16"/>
        <v>0</v>
      </c>
    </row>
    <row r="176" spans="1:11" ht="33" x14ac:dyDescent="0.25">
      <c r="A176" s="29"/>
      <c r="B176" s="29"/>
      <c r="C176" s="26" t="s">
        <v>291</v>
      </c>
      <c r="D176" s="19" t="s">
        <v>292</v>
      </c>
      <c r="E176" s="29"/>
      <c r="F176" s="29"/>
      <c r="G176" s="29"/>
      <c r="H176" s="25"/>
      <c r="I176" s="11">
        <f t="shared" si="14"/>
        <v>0</v>
      </c>
      <c r="J176" s="11">
        <f t="shared" si="15"/>
        <v>0</v>
      </c>
      <c r="K176" s="11">
        <f t="shared" si="16"/>
        <v>0</v>
      </c>
    </row>
    <row r="177" spans="1:11" ht="49.5" x14ac:dyDescent="0.25">
      <c r="A177" s="29"/>
      <c r="B177" s="29"/>
      <c r="C177" s="26"/>
      <c r="D177" s="19" t="s">
        <v>293</v>
      </c>
      <c r="E177" s="29"/>
      <c r="F177" s="29"/>
      <c r="G177" s="29"/>
      <c r="H177" s="25"/>
      <c r="I177" s="11">
        <f t="shared" si="14"/>
        <v>0</v>
      </c>
      <c r="J177" s="11">
        <f t="shared" si="15"/>
        <v>0</v>
      </c>
      <c r="K177" s="11">
        <f t="shared" si="16"/>
        <v>0</v>
      </c>
    </row>
    <row r="178" spans="1:11" ht="49.5" x14ac:dyDescent="0.25">
      <c r="A178" s="29"/>
      <c r="B178" s="29"/>
      <c r="C178" s="26"/>
      <c r="D178" s="19" t="s">
        <v>294</v>
      </c>
      <c r="E178" s="29"/>
      <c r="F178" s="29"/>
      <c r="G178" s="29"/>
      <c r="H178" s="25"/>
      <c r="I178" s="11">
        <f t="shared" si="14"/>
        <v>0</v>
      </c>
      <c r="J178" s="11">
        <f t="shared" si="15"/>
        <v>0</v>
      </c>
      <c r="K178" s="11">
        <f t="shared" si="16"/>
        <v>0</v>
      </c>
    </row>
    <row r="179" spans="1:11" ht="49.5" x14ac:dyDescent="0.25">
      <c r="A179" s="29"/>
      <c r="B179" s="29"/>
      <c r="C179" s="26"/>
      <c r="D179" s="19" t="s">
        <v>295</v>
      </c>
      <c r="E179" s="29"/>
      <c r="F179" s="29"/>
      <c r="G179" s="29"/>
      <c r="H179" s="25"/>
      <c r="I179" s="11">
        <f t="shared" si="14"/>
        <v>0</v>
      </c>
      <c r="J179" s="11">
        <f t="shared" si="15"/>
        <v>0</v>
      </c>
      <c r="K179" s="11">
        <f t="shared" si="16"/>
        <v>0</v>
      </c>
    </row>
    <row r="180" spans="1:11" x14ac:dyDescent="0.25">
      <c r="A180" s="29"/>
      <c r="B180" s="29"/>
      <c r="C180" s="17"/>
      <c r="D180" s="19" t="s">
        <v>296</v>
      </c>
      <c r="E180" s="29"/>
      <c r="F180" s="29"/>
      <c r="G180" s="29"/>
      <c r="H180" s="25"/>
      <c r="I180" s="11">
        <f t="shared" si="14"/>
        <v>0</v>
      </c>
      <c r="J180" s="11">
        <f t="shared" si="15"/>
        <v>0</v>
      </c>
      <c r="K180" s="11">
        <f t="shared" si="16"/>
        <v>0</v>
      </c>
    </row>
    <row r="181" spans="1:11" ht="132" x14ac:dyDescent="0.25">
      <c r="A181" s="15"/>
      <c r="B181" s="18">
        <v>97</v>
      </c>
      <c r="C181" s="19" t="s">
        <v>297</v>
      </c>
      <c r="D181" s="19" t="s">
        <v>298</v>
      </c>
      <c r="E181" s="14"/>
      <c r="F181" s="14"/>
      <c r="G181" s="14"/>
      <c r="H181" s="21"/>
      <c r="I181" s="5">
        <f t="shared" si="14"/>
        <v>0</v>
      </c>
      <c r="J181" s="5">
        <f t="shared" si="15"/>
        <v>0</v>
      </c>
      <c r="K181" s="5">
        <f t="shared" si="16"/>
        <v>0</v>
      </c>
    </row>
    <row r="182" spans="1:11" ht="33" x14ac:dyDescent="0.25">
      <c r="A182" s="29"/>
      <c r="B182" s="29"/>
      <c r="C182" s="17"/>
      <c r="D182" s="19" t="s">
        <v>299</v>
      </c>
      <c r="E182" s="29"/>
      <c r="F182" s="29"/>
      <c r="G182" s="29"/>
      <c r="H182" s="25"/>
      <c r="I182" s="11">
        <f t="shared" si="14"/>
        <v>0</v>
      </c>
      <c r="J182" s="11">
        <f t="shared" si="15"/>
        <v>0</v>
      </c>
      <c r="K182" s="11">
        <f t="shared" si="16"/>
        <v>0</v>
      </c>
    </row>
    <row r="183" spans="1:11" ht="66" x14ac:dyDescent="0.25">
      <c r="A183" s="15"/>
      <c r="B183" s="18">
        <v>98</v>
      </c>
      <c r="C183" s="19" t="s">
        <v>300</v>
      </c>
      <c r="D183" s="19" t="s">
        <v>301</v>
      </c>
      <c r="E183" s="14"/>
      <c r="F183" s="14"/>
      <c r="G183" s="14"/>
      <c r="H183" s="21"/>
      <c r="I183" s="5">
        <f t="shared" si="14"/>
        <v>0</v>
      </c>
      <c r="J183" s="5">
        <f t="shared" si="15"/>
        <v>0</v>
      </c>
      <c r="K183" s="5">
        <f t="shared" si="16"/>
        <v>0</v>
      </c>
    </row>
    <row r="184" spans="1:11" ht="33" x14ac:dyDescent="0.25">
      <c r="A184" s="29"/>
      <c r="B184" s="29"/>
      <c r="C184" s="17" t="s">
        <v>302</v>
      </c>
      <c r="D184" s="19" t="s">
        <v>303</v>
      </c>
      <c r="E184" s="29"/>
      <c r="F184" s="29"/>
      <c r="G184" s="29"/>
      <c r="H184" s="25"/>
      <c r="I184" s="11">
        <f t="shared" si="14"/>
        <v>0</v>
      </c>
      <c r="J184" s="11">
        <f t="shared" si="15"/>
        <v>0</v>
      </c>
      <c r="K184" s="11">
        <f t="shared" si="16"/>
        <v>0</v>
      </c>
    </row>
    <row r="185" spans="1:11" ht="66" x14ac:dyDescent="0.25">
      <c r="A185" s="15"/>
      <c r="B185" s="18">
        <v>99</v>
      </c>
      <c r="C185" s="19" t="s">
        <v>304</v>
      </c>
      <c r="D185" s="19" t="s">
        <v>305</v>
      </c>
      <c r="E185" s="14"/>
      <c r="F185" s="14"/>
      <c r="G185" s="14"/>
      <c r="H185" s="21"/>
      <c r="I185" s="5">
        <f t="shared" si="14"/>
        <v>0</v>
      </c>
      <c r="J185" s="5">
        <f t="shared" si="15"/>
        <v>0</v>
      </c>
      <c r="K185" s="5">
        <f t="shared" si="16"/>
        <v>0</v>
      </c>
    </row>
    <row r="186" spans="1:11" x14ac:dyDescent="0.25">
      <c r="A186" s="29"/>
      <c r="B186" s="29"/>
      <c r="C186" s="17"/>
      <c r="D186" s="19" t="s">
        <v>306</v>
      </c>
      <c r="E186" s="29"/>
      <c r="F186" s="29"/>
      <c r="G186" s="29"/>
      <c r="H186" s="25"/>
      <c r="I186" s="11">
        <f t="shared" si="14"/>
        <v>0</v>
      </c>
      <c r="J186" s="11">
        <f t="shared" si="15"/>
        <v>0</v>
      </c>
      <c r="K186" s="11">
        <f t="shared" si="16"/>
        <v>0</v>
      </c>
    </row>
    <row r="187" spans="1:11" ht="82.5" x14ac:dyDescent="0.25">
      <c r="A187" s="15"/>
      <c r="B187" s="18">
        <v>100</v>
      </c>
      <c r="C187" s="19" t="s">
        <v>307</v>
      </c>
      <c r="D187" s="19" t="s">
        <v>308</v>
      </c>
      <c r="E187" s="14"/>
      <c r="F187" s="14"/>
      <c r="G187" s="14"/>
      <c r="H187" s="21"/>
      <c r="I187" s="5">
        <f t="shared" si="14"/>
        <v>0</v>
      </c>
      <c r="J187" s="5">
        <f t="shared" si="15"/>
        <v>0</v>
      </c>
      <c r="K187" s="5">
        <f t="shared" si="16"/>
        <v>0</v>
      </c>
    </row>
    <row r="188" spans="1:11" ht="49.5" x14ac:dyDescent="0.25">
      <c r="A188" s="29"/>
      <c r="B188" s="29"/>
      <c r="C188" s="17" t="s">
        <v>309</v>
      </c>
      <c r="D188" s="19" t="s">
        <v>310</v>
      </c>
      <c r="E188" s="29"/>
      <c r="F188" s="29"/>
      <c r="G188" s="29"/>
      <c r="H188" s="25"/>
      <c r="I188" s="11">
        <f t="shared" si="14"/>
        <v>0</v>
      </c>
      <c r="J188" s="11">
        <f t="shared" si="15"/>
        <v>0</v>
      </c>
      <c r="K188" s="11">
        <f t="shared" si="16"/>
        <v>0</v>
      </c>
    </row>
    <row r="189" spans="1:11" x14ac:dyDescent="0.25">
      <c r="A189" s="29"/>
      <c r="B189" s="29"/>
      <c r="C189" s="2"/>
      <c r="D189" s="19" t="s">
        <v>311</v>
      </c>
      <c r="E189" s="29"/>
      <c r="F189" s="29"/>
      <c r="G189" s="29"/>
      <c r="H189" s="25"/>
      <c r="I189" s="11">
        <f t="shared" si="14"/>
        <v>0</v>
      </c>
      <c r="J189" s="11">
        <f t="shared" si="15"/>
        <v>0</v>
      </c>
      <c r="K189" s="11">
        <f t="shared" si="16"/>
        <v>0</v>
      </c>
    </row>
    <row r="190" spans="1:11" ht="33" x14ac:dyDescent="0.25">
      <c r="A190" s="15"/>
      <c r="B190" s="18">
        <v>101</v>
      </c>
      <c r="C190" s="19" t="s">
        <v>312</v>
      </c>
      <c r="D190" s="19" t="s">
        <v>313</v>
      </c>
      <c r="E190" s="14"/>
      <c r="F190" s="14"/>
      <c r="G190" s="14"/>
      <c r="H190" s="21"/>
      <c r="I190" s="5">
        <f t="shared" si="14"/>
        <v>0</v>
      </c>
      <c r="J190" s="5">
        <f t="shared" si="15"/>
        <v>0</v>
      </c>
      <c r="K190" s="5">
        <f t="shared" si="16"/>
        <v>0</v>
      </c>
    </row>
    <row r="191" spans="1:11" ht="82.5" x14ac:dyDescent="0.25">
      <c r="A191" s="29"/>
      <c r="B191" s="29"/>
      <c r="C191" s="26" t="s">
        <v>314</v>
      </c>
      <c r="D191" s="19" t="s">
        <v>315</v>
      </c>
      <c r="E191" s="29"/>
      <c r="F191" s="29"/>
      <c r="G191" s="29"/>
      <c r="H191" s="25"/>
      <c r="I191" s="11">
        <f t="shared" si="14"/>
        <v>0</v>
      </c>
      <c r="J191" s="11">
        <f t="shared" si="15"/>
        <v>0</v>
      </c>
      <c r="K191" s="11">
        <f t="shared" si="16"/>
        <v>0</v>
      </c>
    </row>
    <row r="192" spans="1:11" ht="33" x14ac:dyDescent="0.25">
      <c r="A192" s="29"/>
      <c r="B192" s="29"/>
      <c r="C192" s="26"/>
      <c r="D192" s="19" t="s">
        <v>316</v>
      </c>
      <c r="E192" s="29"/>
      <c r="F192" s="29"/>
      <c r="G192" s="29"/>
      <c r="H192" s="25"/>
      <c r="I192" s="11">
        <f t="shared" si="14"/>
        <v>0</v>
      </c>
      <c r="J192" s="11">
        <f t="shared" si="15"/>
        <v>0</v>
      </c>
      <c r="K192" s="11">
        <f t="shared" si="16"/>
        <v>0</v>
      </c>
    </row>
    <row r="193" spans="1:15" x14ac:dyDescent="0.25">
      <c r="A193" s="29"/>
      <c r="B193" s="29"/>
      <c r="C193" s="26"/>
      <c r="D193" s="19" t="s">
        <v>317</v>
      </c>
      <c r="E193" s="29"/>
      <c r="F193" s="29"/>
      <c r="G193" s="29"/>
      <c r="H193" s="25"/>
      <c r="I193" s="11">
        <f t="shared" si="14"/>
        <v>0</v>
      </c>
      <c r="J193" s="11">
        <f t="shared" si="15"/>
        <v>0</v>
      </c>
      <c r="K193" s="11">
        <f t="shared" si="16"/>
        <v>0</v>
      </c>
    </row>
    <row r="194" spans="1:15" ht="33" x14ac:dyDescent="0.25">
      <c r="A194" s="15"/>
      <c r="B194" s="18">
        <v>102</v>
      </c>
      <c r="C194" s="19" t="s">
        <v>318</v>
      </c>
      <c r="D194" s="19" t="s">
        <v>319</v>
      </c>
      <c r="E194" s="14"/>
      <c r="F194" s="14"/>
      <c r="G194" s="14"/>
      <c r="H194" s="21"/>
      <c r="I194" s="5">
        <f t="shared" si="14"/>
        <v>0</v>
      </c>
      <c r="J194" s="5">
        <f t="shared" si="15"/>
        <v>0</v>
      </c>
      <c r="K194" s="5">
        <f t="shared" si="16"/>
        <v>0</v>
      </c>
    </row>
    <row r="195" spans="1:15" x14ac:dyDescent="0.25">
      <c r="D195" s="6"/>
      <c r="E195" s="29"/>
      <c r="F195" s="29"/>
      <c r="G195" s="29"/>
      <c r="H195" s="25"/>
      <c r="I195" s="5">
        <f>SUM(I8:I194)</f>
        <v>28</v>
      </c>
      <c r="J195" s="5">
        <f>SUM(J8:J194)</f>
        <v>2</v>
      </c>
      <c r="K195" s="5">
        <f>SUM(K8:K194)</f>
        <v>13</v>
      </c>
    </row>
    <row r="196" spans="1:15" x14ac:dyDescent="0.25">
      <c r="C196" s="3" t="s">
        <v>336</v>
      </c>
      <c r="D196" s="6">
        <f>+I195/B194</f>
        <v>0.27450980392156865</v>
      </c>
      <c r="E196" s="29"/>
      <c r="F196" s="29"/>
      <c r="G196" s="29"/>
      <c r="H196" s="25"/>
    </row>
    <row r="197" spans="1:15" x14ac:dyDescent="0.25">
      <c r="C197" s="3" t="s">
        <v>337</v>
      </c>
      <c r="D197" s="6">
        <f>1-(+K195/B194)</f>
        <v>0.87254901960784315</v>
      </c>
      <c r="E197" s="29"/>
      <c r="F197" s="29"/>
      <c r="G197" s="29"/>
      <c r="H197" s="25"/>
    </row>
    <row r="198" spans="1:15" x14ac:dyDescent="0.25">
      <c r="A198" s="31" t="s">
        <v>342</v>
      </c>
      <c r="B198" s="31"/>
      <c r="C198" s="31"/>
      <c r="D198" s="31"/>
      <c r="E198" s="29"/>
      <c r="F198" s="29"/>
      <c r="G198" s="29"/>
      <c r="H198" s="25"/>
    </row>
    <row r="199" spans="1:15" ht="16.5" customHeight="1" x14ac:dyDescent="0.25">
      <c r="A199" s="36" t="s">
        <v>338</v>
      </c>
      <c r="B199" s="36"/>
      <c r="C199" s="36"/>
      <c r="D199" s="36"/>
      <c r="E199" s="36"/>
      <c r="F199" s="36"/>
      <c r="G199" s="36"/>
      <c r="H199" s="24"/>
      <c r="I199" s="7"/>
      <c r="J199" s="7"/>
      <c r="K199" s="7"/>
      <c r="L199" s="7"/>
      <c r="M199" s="7"/>
      <c r="N199" s="7"/>
      <c r="O199" s="7"/>
    </row>
    <row r="200" spans="1:15" x14ac:dyDescent="0.25">
      <c r="A200" s="36"/>
      <c r="B200" s="36"/>
      <c r="C200" s="36"/>
      <c r="D200" s="36"/>
      <c r="E200" s="36"/>
      <c r="F200" s="36"/>
      <c r="G200" s="36"/>
      <c r="H200" s="24"/>
      <c r="I200" s="7"/>
      <c r="J200" s="7"/>
      <c r="K200" s="7"/>
      <c r="L200" s="7"/>
      <c r="M200" s="7"/>
      <c r="N200" s="7"/>
      <c r="O200" s="7"/>
    </row>
    <row r="201" spans="1:15" x14ac:dyDescent="0.25">
      <c r="A201" s="36"/>
      <c r="B201" s="36"/>
      <c r="C201" s="36"/>
      <c r="D201" s="36"/>
      <c r="E201" s="36"/>
      <c r="F201" s="36"/>
      <c r="G201" s="36"/>
      <c r="H201" s="24"/>
      <c r="I201" s="7"/>
      <c r="J201" s="7"/>
      <c r="K201" s="7"/>
      <c r="L201" s="7"/>
      <c r="M201" s="7"/>
      <c r="N201" s="7"/>
      <c r="O201" s="7"/>
    </row>
    <row r="202" spans="1:15" x14ac:dyDescent="0.25">
      <c r="A202" s="36"/>
      <c r="B202" s="36"/>
      <c r="C202" s="36"/>
      <c r="D202" s="36"/>
      <c r="E202" s="36"/>
      <c r="F202" s="36"/>
      <c r="G202" s="36"/>
      <c r="H202" s="24"/>
      <c r="I202" s="7"/>
      <c r="J202" s="7"/>
      <c r="K202" s="7"/>
      <c r="L202" s="7"/>
      <c r="M202" s="7"/>
      <c r="N202" s="7"/>
      <c r="O202" s="7"/>
    </row>
    <row r="203" spans="1:15" x14ac:dyDescent="0.25">
      <c r="A203" s="36"/>
      <c r="B203" s="36"/>
      <c r="C203" s="36"/>
      <c r="D203" s="36"/>
      <c r="E203" s="36"/>
      <c r="F203" s="36"/>
      <c r="G203" s="36"/>
      <c r="H203" s="24"/>
      <c r="I203" s="7"/>
      <c r="J203" s="7"/>
      <c r="K203" s="7"/>
      <c r="L203" s="7"/>
      <c r="M203" s="7"/>
      <c r="N203" s="7"/>
      <c r="O203" s="7"/>
    </row>
    <row r="204" spans="1:15" x14ac:dyDescent="0.25">
      <c r="A204" s="36"/>
      <c r="B204" s="36"/>
      <c r="C204" s="36"/>
      <c r="D204" s="36"/>
      <c r="E204" s="36"/>
      <c r="F204" s="36"/>
      <c r="G204" s="36"/>
      <c r="H204" s="24"/>
      <c r="I204" s="7"/>
      <c r="J204" s="7"/>
      <c r="K204" s="7"/>
      <c r="L204" s="7"/>
      <c r="M204" s="7"/>
      <c r="N204" s="7"/>
      <c r="O204" s="7"/>
    </row>
    <row r="205" spans="1:15" x14ac:dyDescent="0.25">
      <c r="I205" s="9"/>
      <c r="J205" s="9"/>
      <c r="K205" s="9"/>
    </row>
    <row r="206" spans="1:15" x14ac:dyDescent="0.25">
      <c r="A206" s="1"/>
      <c r="I206" s="9"/>
      <c r="J206" s="9"/>
      <c r="K206" s="9"/>
    </row>
    <row r="207" spans="1:15" hidden="1" x14ac:dyDescent="0.25">
      <c r="A207" s="1" t="s">
        <v>328</v>
      </c>
      <c r="I207" s="9"/>
      <c r="J207" s="9"/>
      <c r="K207" s="9"/>
    </row>
    <row r="208" spans="1:15" hidden="1" x14ac:dyDescent="0.25">
      <c r="A208" s="1" t="s">
        <v>329</v>
      </c>
      <c r="I208" s="9"/>
      <c r="J208" s="9"/>
      <c r="K208" s="9"/>
    </row>
    <row r="209" spans="1:11" hidden="1" x14ac:dyDescent="0.25">
      <c r="A209" s="1" t="s">
        <v>330</v>
      </c>
      <c r="I209" s="9"/>
      <c r="J209" s="9"/>
      <c r="K209" s="9"/>
    </row>
    <row r="210" spans="1:11" x14ac:dyDescent="0.25">
      <c r="A210" s="1"/>
      <c r="I210" s="9"/>
      <c r="J210" s="9"/>
      <c r="K210" s="9"/>
    </row>
    <row r="211" spans="1:11" x14ac:dyDescent="0.25">
      <c r="I211" s="9"/>
      <c r="J211" s="9"/>
      <c r="K211" s="9"/>
    </row>
    <row r="212" spans="1:11" x14ac:dyDescent="0.25">
      <c r="I212" s="9"/>
      <c r="J212" s="9"/>
      <c r="K212" s="9"/>
    </row>
    <row r="213" spans="1:11" x14ac:dyDescent="0.25">
      <c r="I213" s="9"/>
      <c r="J213" s="9"/>
      <c r="K213" s="9"/>
    </row>
    <row r="214" spans="1:11" x14ac:dyDescent="0.25">
      <c r="I214" s="9"/>
      <c r="J214" s="9"/>
      <c r="K214" s="9"/>
    </row>
    <row r="215" spans="1:11" x14ac:dyDescent="0.25">
      <c r="I215" s="9"/>
      <c r="J215" s="9"/>
      <c r="K215" s="9"/>
    </row>
    <row r="216" spans="1:11" x14ac:dyDescent="0.25">
      <c r="I216" s="9"/>
      <c r="J216" s="9"/>
      <c r="K216" s="9"/>
    </row>
    <row r="217" spans="1:11" x14ac:dyDescent="0.25">
      <c r="I217" s="9"/>
      <c r="J217" s="9"/>
      <c r="K217" s="9"/>
    </row>
    <row r="218" spans="1:11" x14ac:dyDescent="0.25">
      <c r="I218" s="9"/>
      <c r="J218" s="9"/>
      <c r="K218" s="9"/>
    </row>
    <row r="219" spans="1:11" x14ac:dyDescent="0.25">
      <c r="I219" s="9"/>
      <c r="J219" s="9"/>
      <c r="K219" s="9"/>
    </row>
    <row r="220" spans="1:11" x14ac:dyDescent="0.25">
      <c r="I220" s="9"/>
      <c r="J220" s="9"/>
      <c r="K220" s="9"/>
    </row>
    <row r="221" spans="1:11" x14ac:dyDescent="0.25">
      <c r="I221" s="9"/>
      <c r="J221" s="9"/>
      <c r="K221" s="9"/>
    </row>
    <row r="222" spans="1:11" x14ac:dyDescent="0.25">
      <c r="I222" s="9"/>
      <c r="J222" s="9"/>
      <c r="K222" s="9"/>
    </row>
    <row r="223" spans="1:11" x14ac:dyDescent="0.25">
      <c r="I223" s="9"/>
      <c r="J223" s="9"/>
      <c r="K223" s="9"/>
    </row>
    <row r="224" spans="1:11" x14ac:dyDescent="0.25">
      <c r="I224" s="9"/>
      <c r="J224" s="9"/>
      <c r="K224" s="9"/>
    </row>
    <row r="225" spans="9:11" x14ac:dyDescent="0.25">
      <c r="I225" s="9"/>
      <c r="J225" s="9"/>
      <c r="K225" s="9"/>
    </row>
    <row r="226" spans="9:11" x14ac:dyDescent="0.25">
      <c r="I226" s="9"/>
      <c r="J226" s="9"/>
      <c r="K226" s="9"/>
    </row>
    <row r="227" spans="9:11" x14ac:dyDescent="0.25">
      <c r="I227" s="9"/>
      <c r="J227" s="9"/>
      <c r="K227" s="9"/>
    </row>
    <row r="228" spans="9:11" x14ac:dyDescent="0.25">
      <c r="I228" s="9"/>
      <c r="J228" s="9"/>
      <c r="K228" s="9"/>
    </row>
    <row r="229" spans="9:11" x14ac:dyDescent="0.25">
      <c r="I229" s="9"/>
      <c r="J229" s="9"/>
      <c r="K229" s="9"/>
    </row>
    <row r="230" spans="9:11" x14ac:dyDescent="0.25">
      <c r="I230" s="9"/>
      <c r="J230" s="9"/>
      <c r="K230" s="9"/>
    </row>
    <row r="231" spans="9:11" x14ac:dyDescent="0.25">
      <c r="I231" s="9"/>
      <c r="J231" s="9"/>
      <c r="K231" s="9"/>
    </row>
    <row r="232" spans="9:11" x14ac:dyDescent="0.25">
      <c r="I232" s="9"/>
      <c r="J232" s="9"/>
      <c r="K232" s="9"/>
    </row>
    <row r="233" spans="9:11" x14ac:dyDescent="0.25">
      <c r="I233" s="9"/>
      <c r="J233" s="9"/>
      <c r="K233" s="9"/>
    </row>
    <row r="234" spans="9:11" x14ac:dyDescent="0.25">
      <c r="I234" s="9"/>
      <c r="J234" s="9"/>
      <c r="K234" s="9"/>
    </row>
    <row r="235" spans="9:11" x14ac:dyDescent="0.25">
      <c r="I235" s="9"/>
      <c r="J235" s="9"/>
      <c r="K235" s="9"/>
    </row>
    <row r="236" spans="9:11" x14ac:dyDescent="0.25">
      <c r="I236" s="9"/>
      <c r="J236" s="9"/>
      <c r="K236" s="9"/>
    </row>
    <row r="237" spans="9:11" x14ac:dyDescent="0.25">
      <c r="I237" s="9"/>
      <c r="J237" s="9"/>
      <c r="K237" s="9"/>
    </row>
    <row r="238" spans="9:11" x14ac:dyDescent="0.25">
      <c r="I238" s="9"/>
      <c r="J238" s="9"/>
      <c r="K238" s="9"/>
    </row>
    <row r="239" spans="9:11" x14ac:dyDescent="0.25">
      <c r="I239" s="9"/>
      <c r="J239" s="9"/>
      <c r="K239" s="9"/>
    </row>
    <row r="240" spans="9:11" x14ac:dyDescent="0.25">
      <c r="I240" s="9"/>
      <c r="J240" s="9"/>
      <c r="K240" s="9"/>
    </row>
    <row r="241" spans="9:11" x14ac:dyDescent="0.25">
      <c r="I241" s="9"/>
      <c r="J241" s="9"/>
      <c r="K241" s="9"/>
    </row>
    <row r="242" spans="9:11" x14ac:dyDescent="0.25">
      <c r="I242" s="9"/>
      <c r="J242" s="9"/>
      <c r="K242" s="9"/>
    </row>
    <row r="243" spans="9:11" x14ac:dyDescent="0.25">
      <c r="I243" s="9"/>
      <c r="J243" s="9"/>
      <c r="K243" s="9"/>
    </row>
    <row r="244" spans="9:11" x14ac:dyDescent="0.25">
      <c r="I244" s="9"/>
      <c r="J244" s="9"/>
      <c r="K244" s="9"/>
    </row>
    <row r="245" spans="9:11" x14ac:dyDescent="0.25">
      <c r="I245" s="9"/>
      <c r="J245" s="9"/>
      <c r="K245" s="9"/>
    </row>
    <row r="246" spans="9:11" x14ac:dyDescent="0.25">
      <c r="I246" s="9"/>
      <c r="J246" s="9"/>
      <c r="K246" s="9"/>
    </row>
    <row r="247" spans="9:11" x14ac:dyDescent="0.25">
      <c r="I247" s="9"/>
      <c r="J247" s="9"/>
      <c r="K247" s="9"/>
    </row>
    <row r="248" spans="9:11" x14ac:dyDescent="0.25">
      <c r="I248" s="9"/>
      <c r="J248" s="9"/>
      <c r="K248" s="9"/>
    </row>
    <row r="249" spans="9:11" x14ac:dyDescent="0.25">
      <c r="I249" s="9"/>
      <c r="J249" s="9"/>
      <c r="K249" s="9"/>
    </row>
    <row r="250" spans="9:11" x14ac:dyDescent="0.25">
      <c r="I250" s="9"/>
      <c r="J250" s="9"/>
      <c r="K250" s="9"/>
    </row>
    <row r="251" spans="9:11" x14ac:dyDescent="0.25">
      <c r="I251" s="9"/>
      <c r="J251" s="9"/>
      <c r="K251" s="9"/>
    </row>
    <row r="252" spans="9:11" x14ac:dyDescent="0.25">
      <c r="I252" s="9"/>
      <c r="J252" s="9"/>
      <c r="K252" s="9"/>
    </row>
    <row r="253" spans="9:11" x14ac:dyDescent="0.25">
      <c r="I253" s="9"/>
      <c r="J253" s="9"/>
      <c r="K253" s="9"/>
    </row>
    <row r="254" spans="9:11" x14ac:dyDescent="0.25">
      <c r="I254" s="9"/>
      <c r="J254" s="9"/>
      <c r="K254" s="9"/>
    </row>
    <row r="255" spans="9:11" x14ac:dyDescent="0.25">
      <c r="I255" s="9"/>
      <c r="J255" s="9"/>
      <c r="K255" s="9"/>
    </row>
    <row r="256" spans="9:11" x14ac:dyDescent="0.25">
      <c r="I256" s="9"/>
      <c r="J256" s="9"/>
      <c r="K256" s="9"/>
    </row>
    <row r="257" spans="9:11" x14ac:dyDescent="0.25">
      <c r="I257" s="9"/>
      <c r="J257" s="9"/>
      <c r="K257" s="9"/>
    </row>
    <row r="258" spans="9:11" x14ac:dyDescent="0.25">
      <c r="I258" s="9"/>
      <c r="J258" s="9"/>
      <c r="K258" s="9"/>
    </row>
    <row r="259" spans="9:11" x14ac:dyDescent="0.25">
      <c r="I259" s="9"/>
      <c r="J259" s="9"/>
      <c r="K259" s="9"/>
    </row>
    <row r="260" spans="9:11" x14ac:dyDescent="0.25">
      <c r="I260" s="9"/>
      <c r="J260" s="9"/>
      <c r="K260" s="9"/>
    </row>
    <row r="261" spans="9:11" x14ac:dyDescent="0.25">
      <c r="I261" s="9"/>
      <c r="J261" s="9"/>
      <c r="K261" s="9"/>
    </row>
    <row r="262" spans="9:11" x14ac:dyDescent="0.25">
      <c r="I262" s="9"/>
      <c r="J262" s="9"/>
      <c r="K262" s="9"/>
    </row>
    <row r="263" spans="9:11" x14ac:dyDescent="0.25">
      <c r="I263" s="9"/>
      <c r="J263" s="9"/>
      <c r="K263" s="9"/>
    </row>
    <row r="264" spans="9:11" x14ac:dyDescent="0.25">
      <c r="I264" s="9"/>
      <c r="J264" s="9"/>
      <c r="K264" s="9"/>
    </row>
    <row r="265" spans="9:11" x14ac:dyDescent="0.25">
      <c r="I265" s="9"/>
      <c r="J265" s="9"/>
      <c r="K265" s="9"/>
    </row>
    <row r="266" spans="9:11" x14ac:dyDescent="0.25">
      <c r="I266" s="9"/>
      <c r="J266" s="9"/>
      <c r="K266" s="9"/>
    </row>
    <row r="267" spans="9:11" x14ac:dyDescent="0.25">
      <c r="I267" s="9"/>
      <c r="J267" s="9"/>
      <c r="K267" s="9"/>
    </row>
    <row r="268" spans="9:11" x14ac:dyDescent="0.25">
      <c r="I268" s="9"/>
      <c r="J268" s="9"/>
      <c r="K268" s="9"/>
    </row>
    <row r="269" spans="9:11" x14ac:dyDescent="0.25">
      <c r="I269" s="9"/>
      <c r="J269" s="9"/>
      <c r="K269" s="9"/>
    </row>
    <row r="270" spans="9:11" x14ac:dyDescent="0.25">
      <c r="I270" s="9"/>
      <c r="J270" s="9"/>
      <c r="K270" s="9"/>
    </row>
    <row r="271" spans="9:11" x14ac:dyDescent="0.25">
      <c r="I271" s="9"/>
      <c r="J271" s="9"/>
      <c r="K271" s="9"/>
    </row>
    <row r="272" spans="9:11" x14ac:dyDescent="0.25">
      <c r="I272" s="9"/>
      <c r="J272" s="9"/>
      <c r="K272" s="9"/>
    </row>
    <row r="273" spans="9:11" x14ac:dyDescent="0.25">
      <c r="I273" s="9"/>
      <c r="J273" s="9"/>
      <c r="K273" s="9"/>
    </row>
    <row r="274" spans="9:11" x14ac:dyDescent="0.25">
      <c r="I274" s="9"/>
      <c r="J274" s="9"/>
      <c r="K274" s="9"/>
    </row>
    <row r="275" spans="9:11" x14ac:dyDescent="0.25">
      <c r="I275" s="9"/>
      <c r="J275" s="9"/>
      <c r="K275" s="9"/>
    </row>
    <row r="276" spans="9:11" x14ac:dyDescent="0.25">
      <c r="I276" s="9"/>
      <c r="J276" s="9"/>
      <c r="K276" s="9"/>
    </row>
    <row r="277" spans="9:11" x14ac:dyDescent="0.25">
      <c r="I277" s="9"/>
      <c r="J277" s="9"/>
      <c r="K277" s="9"/>
    </row>
    <row r="278" spans="9:11" x14ac:dyDescent="0.25">
      <c r="I278" s="9"/>
      <c r="J278" s="9"/>
      <c r="K278" s="9"/>
    </row>
    <row r="279" spans="9:11" x14ac:dyDescent="0.25">
      <c r="I279" s="9"/>
      <c r="J279" s="9"/>
      <c r="K279" s="9"/>
    </row>
    <row r="280" spans="9:11" x14ac:dyDescent="0.25">
      <c r="I280" s="9"/>
      <c r="J280" s="9"/>
      <c r="K280" s="9"/>
    </row>
    <row r="281" spans="9:11" x14ac:dyDescent="0.25">
      <c r="I281" s="9"/>
      <c r="J281" s="9"/>
      <c r="K281" s="9"/>
    </row>
    <row r="282" spans="9:11" x14ac:dyDescent="0.25">
      <c r="I282" s="9"/>
      <c r="J282" s="9"/>
      <c r="K282" s="9"/>
    </row>
    <row r="283" spans="9:11" x14ac:dyDescent="0.25">
      <c r="I283" s="9"/>
      <c r="J283" s="9"/>
      <c r="K283" s="9"/>
    </row>
    <row r="284" spans="9:11" x14ac:dyDescent="0.25">
      <c r="I284" s="9"/>
      <c r="J284" s="9"/>
      <c r="K284" s="9"/>
    </row>
    <row r="285" spans="9:11" x14ac:dyDescent="0.25">
      <c r="I285" s="9"/>
      <c r="J285" s="9"/>
      <c r="K285" s="9"/>
    </row>
    <row r="286" spans="9:11" x14ac:dyDescent="0.25">
      <c r="I286" s="9"/>
      <c r="J286" s="9"/>
      <c r="K286" s="9"/>
    </row>
    <row r="287" spans="9:11" x14ac:dyDescent="0.25">
      <c r="I287" s="9"/>
      <c r="J287" s="9"/>
      <c r="K287" s="9"/>
    </row>
    <row r="288" spans="9:11" x14ac:dyDescent="0.25">
      <c r="I288" s="9"/>
      <c r="J288" s="9"/>
      <c r="K288" s="9"/>
    </row>
    <row r="289" spans="9:11" x14ac:dyDescent="0.25">
      <c r="I289" s="9"/>
      <c r="J289" s="9"/>
      <c r="K289" s="9"/>
    </row>
    <row r="290" spans="9:11" x14ac:dyDescent="0.25">
      <c r="I290" s="9"/>
      <c r="J290" s="9"/>
      <c r="K290" s="9"/>
    </row>
    <row r="291" spans="9:11" x14ac:dyDescent="0.25">
      <c r="I291" s="9"/>
      <c r="J291" s="9"/>
      <c r="K291" s="9"/>
    </row>
    <row r="292" spans="9:11" x14ac:dyDescent="0.25">
      <c r="I292" s="9"/>
      <c r="J292" s="9"/>
      <c r="K292" s="9"/>
    </row>
    <row r="293" spans="9:11" x14ac:dyDescent="0.25">
      <c r="I293" s="9"/>
      <c r="J293" s="9"/>
      <c r="K293" s="9"/>
    </row>
    <row r="294" spans="9:11" x14ac:dyDescent="0.25">
      <c r="I294" s="9"/>
      <c r="J294" s="9"/>
      <c r="K294" s="9"/>
    </row>
    <row r="295" spans="9:11" x14ac:dyDescent="0.25">
      <c r="I295" s="9"/>
      <c r="J295" s="9"/>
      <c r="K295" s="9"/>
    </row>
    <row r="296" spans="9:11" x14ac:dyDescent="0.25">
      <c r="I296" s="9"/>
      <c r="J296" s="9"/>
      <c r="K296" s="9"/>
    </row>
    <row r="297" spans="9:11" x14ac:dyDescent="0.25">
      <c r="I297" s="9"/>
      <c r="J297" s="9"/>
      <c r="K297" s="9"/>
    </row>
    <row r="298" spans="9:11" x14ac:dyDescent="0.25">
      <c r="I298" s="9"/>
      <c r="J298" s="9"/>
      <c r="K298" s="9"/>
    </row>
    <row r="299" spans="9:11" x14ac:dyDescent="0.25">
      <c r="I299" s="9"/>
      <c r="J299" s="9"/>
      <c r="K299" s="9"/>
    </row>
    <row r="300" spans="9:11" x14ac:dyDescent="0.25">
      <c r="I300" s="9"/>
      <c r="J300" s="9"/>
      <c r="K300" s="9"/>
    </row>
    <row r="301" spans="9:11" x14ac:dyDescent="0.25">
      <c r="I301" s="9"/>
      <c r="J301" s="9"/>
      <c r="K301" s="9"/>
    </row>
    <row r="302" spans="9:11" x14ac:dyDescent="0.25">
      <c r="I302" s="9"/>
      <c r="J302" s="9"/>
      <c r="K302" s="9"/>
    </row>
    <row r="303" spans="9:11" x14ac:dyDescent="0.25">
      <c r="I303" s="9"/>
      <c r="J303" s="9"/>
      <c r="K303" s="9"/>
    </row>
    <row r="304" spans="9:11" x14ac:dyDescent="0.25">
      <c r="I304" s="9"/>
      <c r="J304" s="9"/>
      <c r="K304" s="9"/>
    </row>
    <row r="305" spans="9:11" x14ac:dyDescent="0.25">
      <c r="I305" s="9"/>
      <c r="J305" s="9"/>
      <c r="K305" s="9"/>
    </row>
    <row r="306" spans="9:11" x14ac:dyDescent="0.25">
      <c r="I306" s="9"/>
      <c r="J306" s="9"/>
      <c r="K306" s="9"/>
    </row>
    <row r="307" spans="9:11" x14ac:dyDescent="0.25">
      <c r="I307" s="9"/>
      <c r="J307" s="9"/>
      <c r="K307" s="9"/>
    </row>
    <row r="308" spans="9:11" x14ac:dyDescent="0.25">
      <c r="I308" s="9"/>
      <c r="J308" s="9"/>
      <c r="K308" s="9"/>
    </row>
    <row r="309" spans="9:11" x14ac:dyDescent="0.25">
      <c r="I309" s="9"/>
      <c r="J309" s="9"/>
      <c r="K309" s="9"/>
    </row>
    <row r="310" spans="9:11" x14ac:dyDescent="0.25">
      <c r="I310" s="9"/>
      <c r="J310" s="9"/>
      <c r="K310" s="9"/>
    </row>
    <row r="311" spans="9:11" x14ac:dyDescent="0.25">
      <c r="I311" s="9"/>
      <c r="J311" s="9"/>
      <c r="K311" s="9"/>
    </row>
    <row r="312" spans="9:11" x14ac:dyDescent="0.25">
      <c r="I312" s="9"/>
      <c r="J312" s="9"/>
      <c r="K312" s="9"/>
    </row>
    <row r="313" spans="9:11" x14ac:dyDescent="0.25">
      <c r="I313" s="9"/>
      <c r="J313" s="9"/>
      <c r="K313" s="9"/>
    </row>
    <row r="314" spans="9:11" x14ac:dyDescent="0.25">
      <c r="I314" s="9"/>
      <c r="J314" s="9"/>
      <c r="K314" s="9"/>
    </row>
    <row r="315" spans="9:11" x14ac:dyDescent="0.25">
      <c r="I315" s="9"/>
      <c r="J315" s="9"/>
      <c r="K315" s="9"/>
    </row>
    <row r="316" spans="9:11" x14ac:dyDescent="0.25">
      <c r="I316" s="9"/>
      <c r="J316" s="9"/>
      <c r="K316" s="9"/>
    </row>
    <row r="317" spans="9:11" x14ac:dyDescent="0.25">
      <c r="I317" s="9"/>
      <c r="J317" s="9"/>
      <c r="K317" s="9"/>
    </row>
    <row r="318" spans="9:11" x14ac:dyDescent="0.25">
      <c r="I318" s="9"/>
      <c r="J318" s="9"/>
      <c r="K318" s="9"/>
    </row>
    <row r="319" spans="9:11" x14ac:dyDescent="0.25">
      <c r="I319" s="9"/>
      <c r="J319" s="9"/>
      <c r="K319" s="9"/>
    </row>
    <row r="320" spans="9:11" x14ac:dyDescent="0.25">
      <c r="I320" s="9"/>
      <c r="J320" s="9"/>
      <c r="K320" s="9"/>
    </row>
    <row r="321" spans="9:11" x14ac:dyDescent="0.25">
      <c r="I321" s="9"/>
      <c r="J321" s="9"/>
      <c r="K321" s="9"/>
    </row>
    <row r="322" spans="9:11" x14ac:dyDescent="0.25">
      <c r="I322" s="9"/>
      <c r="J322" s="9"/>
      <c r="K322" s="9"/>
    </row>
    <row r="323" spans="9:11" x14ac:dyDescent="0.25">
      <c r="I323" s="9"/>
      <c r="J323" s="9"/>
      <c r="K323" s="9"/>
    </row>
    <row r="324" spans="9:11" x14ac:dyDescent="0.25">
      <c r="I324" s="9"/>
      <c r="J324" s="9"/>
      <c r="K324" s="9"/>
    </row>
    <row r="325" spans="9:11" x14ac:dyDescent="0.25">
      <c r="I325" s="9"/>
      <c r="J325" s="9"/>
      <c r="K325" s="9"/>
    </row>
    <row r="326" spans="9:11" x14ac:dyDescent="0.25">
      <c r="I326" s="9"/>
      <c r="J326" s="9"/>
      <c r="K326" s="9"/>
    </row>
    <row r="327" spans="9:11" x14ac:dyDescent="0.25">
      <c r="I327" s="9"/>
      <c r="J327" s="9"/>
      <c r="K327" s="9"/>
    </row>
    <row r="328" spans="9:11" x14ac:dyDescent="0.25">
      <c r="I328" s="9"/>
      <c r="J328" s="9"/>
      <c r="K328" s="9"/>
    </row>
    <row r="329" spans="9:11" x14ac:dyDescent="0.25">
      <c r="I329" s="9"/>
      <c r="J329" s="9"/>
      <c r="K329" s="9"/>
    </row>
    <row r="330" spans="9:11" x14ac:dyDescent="0.25">
      <c r="I330" s="9"/>
      <c r="J330" s="9"/>
      <c r="K330" s="9"/>
    </row>
    <row r="331" spans="9:11" x14ac:dyDescent="0.25">
      <c r="I331" s="9"/>
      <c r="J331" s="9"/>
      <c r="K331" s="9"/>
    </row>
    <row r="332" spans="9:11" x14ac:dyDescent="0.25">
      <c r="I332" s="9"/>
      <c r="J332" s="9"/>
      <c r="K332" s="9"/>
    </row>
    <row r="333" spans="9:11" x14ac:dyDescent="0.25">
      <c r="I333" s="9"/>
      <c r="J333" s="9"/>
      <c r="K333" s="9"/>
    </row>
    <row r="334" spans="9:11" x14ac:dyDescent="0.25">
      <c r="I334" s="9"/>
      <c r="J334" s="9"/>
      <c r="K334" s="9"/>
    </row>
    <row r="335" spans="9:11" x14ac:dyDescent="0.25">
      <c r="I335" s="9"/>
      <c r="J335" s="9"/>
      <c r="K335" s="9"/>
    </row>
    <row r="336" spans="9:11" x14ac:dyDescent="0.25">
      <c r="I336" s="9"/>
      <c r="J336" s="9"/>
      <c r="K336" s="9"/>
    </row>
    <row r="337" spans="9:11" x14ac:dyDescent="0.25">
      <c r="I337" s="9"/>
      <c r="J337" s="9"/>
      <c r="K337" s="9"/>
    </row>
    <row r="338" spans="9:11" x14ac:dyDescent="0.25">
      <c r="I338" s="9"/>
      <c r="J338" s="9"/>
      <c r="K338" s="9"/>
    </row>
    <row r="339" spans="9:11" x14ac:dyDescent="0.25">
      <c r="I339" s="9"/>
      <c r="J339" s="9"/>
      <c r="K339" s="9"/>
    </row>
    <row r="340" spans="9:11" x14ac:dyDescent="0.25">
      <c r="I340" s="9"/>
      <c r="J340" s="9"/>
      <c r="K340" s="9"/>
    </row>
    <row r="341" spans="9:11" x14ac:dyDescent="0.25">
      <c r="I341" s="9"/>
      <c r="J341" s="9"/>
      <c r="K341" s="9"/>
    </row>
    <row r="342" spans="9:11" x14ac:dyDescent="0.25">
      <c r="I342" s="9"/>
      <c r="J342" s="9"/>
      <c r="K342" s="9"/>
    </row>
    <row r="343" spans="9:11" x14ac:dyDescent="0.25">
      <c r="I343" s="9"/>
      <c r="J343" s="9"/>
      <c r="K343" s="9"/>
    </row>
    <row r="344" spans="9:11" x14ac:dyDescent="0.25">
      <c r="I344" s="9"/>
      <c r="J344" s="9"/>
      <c r="K344" s="9"/>
    </row>
    <row r="345" spans="9:11" x14ac:dyDescent="0.25">
      <c r="I345" s="9"/>
      <c r="J345" s="9"/>
      <c r="K345" s="9"/>
    </row>
    <row r="346" spans="9:11" x14ac:dyDescent="0.25">
      <c r="I346" s="9"/>
      <c r="J346" s="9"/>
      <c r="K346" s="9"/>
    </row>
    <row r="347" spans="9:11" x14ac:dyDescent="0.25">
      <c r="I347" s="9"/>
      <c r="J347" s="9"/>
      <c r="K347" s="9"/>
    </row>
    <row r="348" spans="9:11" x14ac:dyDescent="0.25">
      <c r="I348" s="9"/>
      <c r="J348" s="9"/>
      <c r="K348" s="9"/>
    </row>
    <row r="349" spans="9:11" x14ac:dyDescent="0.25">
      <c r="I349" s="9"/>
      <c r="J349" s="9"/>
      <c r="K349" s="9"/>
    </row>
    <row r="350" spans="9:11" x14ac:dyDescent="0.25">
      <c r="I350" s="9"/>
      <c r="J350" s="9"/>
      <c r="K350" s="9"/>
    </row>
    <row r="351" spans="9:11" x14ac:dyDescent="0.25">
      <c r="I351" s="9"/>
      <c r="J351" s="9"/>
      <c r="K351" s="9"/>
    </row>
    <row r="352" spans="9:11" x14ac:dyDescent="0.25">
      <c r="I352" s="9"/>
      <c r="J352" s="9"/>
      <c r="K352" s="9"/>
    </row>
    <row r="353" spans="9:11" x14ac:dyDescent="0.25">
      <c r="I353" s="9"/>
      <c r="J353" s="9"/>
      <c r="K353" s="9"/>
    </row>
    <row r="354" spans="9:11" x14ac:dyDescent="0.25">
      <c r="I354" s="9"/>
      <c r="J354" s="9"/>
      <c r="K354" s="9"/>
    </row>
    <row r="355" spans="9:11" x14ac:dyDescent="0.25">
      <c r="I355" s="9"/>
      <c r="J355" s="9"/>
      <c r="K355" s="9"/>
    </row>
    <row r="356" spans="9:11" x14ac:dyDescent="0.25">
      <c r="I356" s="9"/>
      <c r="J356" s="9"/>
      <c r="K356" s="9"/>
    </row>
    <row r="357" spans="9:11" x14ac:dyDescent="0.25">
      <c r="I357" s="9"/>
      <c r="J357" s="9"/>
      <c r="K357" s="9"/>
    </row>
    <row r="358" spans="9:11" x14ac:dyDescent="0.25">
      <c r="I358" s="9"/>
      <c r="J358" s="9"/>
      <c r="K358" s="9"/>
    </row>
    <row r="359" spans="9:11" x14ac:dyDescent="0.25">
      <c r="I359" s="9"/>
      <c r="J359" s="9"/>
      <c r="K359" s="9"/>
    </row>
    <row r="360" spans="9:11" x14ac:dyDescent="0.25">
      <c r="I360" s="9"/>
      <c r="J360" s="9"/>
      <c r="K360" s="9"/>
    </row>
    <row r="361" spans="9:11" x14ac:dyDescent="0.25">
      <c r="I361" s="9"/>
      <c r="J361" s="9"/>
      <c r="K361" s="9"/>
    </row>
    <row r="362" spans="9:11" x14ac:dyDescent="0.25">
      <c r="I362" s="9"/>
      <c r="J362" s="9"/>
      <c r="K362" s="9"/>
    </row>
  </sheetData>
  <sheetProtection password="D8B1" sheet="1" objects="1" scenarios="1" selectLockedCells="1"/>
  <mergeCells count="101">
    <mergeCell ref="A199:G204"/>
    <mergeCell ref="E184:G184"/>
    <mergeCell ref="E186:G186"/>
    <mergeCell ref="E188:G189"/>
    <mergeCell ref="E191:G193"/>
    <mergeCell ref="E195:G198"/>
    <mergeCell ref="E3:G7"/>
    <mergeCell ref="E17:G18"/>
    <mergeCell ref="E25:G25"/>
    <mergeCell ref="E31:G35"/>
    <mergeCell ref="E42:G43"/>
    <mergeCell ref="E45:G45"/>
    <mergeCell ref="E54:G54"/>
    <mergeCell ref="E57:G58"/>
    <mergeCell ref="E61:G61"/>
    <mergeCell ref="E67:G69"/>
    <mergeCell ref="E73:G74"/>
    <mergeCell ref="E76:G76"/>
    <mergeCell ref="E78:G79"/>
    <mergeCell ref="E164:G164"/>
    <mergeCell ref="E166:G170"/>
    <mergeCell ref="E172:G174"/>
    <mergeCell ref="E176:G180"/>
    <mergeCell ref="E182:G182"/>
    <mergeCell ref="E134:G146"/>
    <mergeCell ref="E148:G148"/>
    <mergeCell ref="E152:G152"/>
    <mergeCell ref="E154:G158"/>
    <mergeCell ref="E162:G162"/>
    <mergeCell ref="E111:G111"/>
    <mergeCell ref="E118:G118"/>
    <mergeCell ref="E120:G121"/>
    <mergeCell ref="E129:G129"/>
    <mergeCell ref="E131:G132"/>
    <mergeCell ref="E83:G83"/>
    <mergeCell ref="E91:G94"/>
    <mergeCell ref="E100:G100"/>
    <mergeCell ref="E102:G104"/>
    <mergeCell ref="A198:D198"/>
    <mergeCell ref="A191:B193"/>
    <mergeCell ref="I6:K6"/>
    <mergeCell ref="A3:C3"/>
    <mergeCell ref="A67:D67"/>
    <mergeCell ref="A109:D109"/>
    <mergeCell ref="A121:D121"/>
    <mergeCell ref="A129:D129"/>
    <mergeCell ref="A146:D146"/>
    <mergeCell ref="A118:D118"/>
    <mergeCell ref="A17:B18"/>
    <mergeCell ref="D10:D11"/>
    <mergeCell ref="A182:B182"/>
    <mergeCell ref="A184:B184"/>
    <mergeCell ref="A186:B186"/>
    <mergeCell ref="A188:B188"/>
    <mergeCell ref="A162:B162"/>
    <mergeCell ref="A189:B189"/>
    <mergeCell ref="A164:B164"/>
    <mergeCell ref="A166:B170"/>
    <mergeCell ref="A155:D155"/>
    <mergeCell ref="A157:D157"/>
    <mergeCell ref="A158:B158"/>
    <mergeCell ref="A100:B100"/>
    <mergeCell ref="A131:B132"/>
    <mergeCell ref="A134:B145"/>
    <mergeCell ref="A148:B148"/>
    <mergeCell ref="A152:B152"/>
    <mergeCell ref="C176:C179"/>
    <mergeCell ref="A7:D7"/>
    <mergeCell ref="A4:B6"/>
    <mergeCell ref="F1:G1"/>
    <mergeCell ref="C4:C6"/>
    <mergeCell ref="C31:C35"/>
    <mergeCell ref="A1:D1"/>
    <mergeCell ref="A2:D2"/>
    <mergeCell ref="A31:B35"/>
    <mergeCell ref="A43:B43"/>
    <mergeCell ref="A42:D42"/>
    <mergeCell ref="C191:C193"/>
    <mergeCell ref="B38:B41"/>
    <mergeCell ref="C134:C138"/>
    <mergeCell ref="C38:C41"/>
    <mergeCell ref="A102:B104"/>
    <mergeCell ref="A111:B111"/>
    <mergeCell ref="A120:B120"/>
    <mergeCell ref="C166:C170"/>
    <mergeCell ref="C172:C174"/>
    <mergeCell ref="A68:B69"/>
    <mergeCell ref="A73:B74"/>
    <mergeCell ref="A76:B76"/>
    <mergeCell ref="A78:B79"/>
    <mergeCell ref="A83:B83"/>
    <mergeCell ref="A91:B94"/>
    <mergeCell ref="A45:B45"/>
    <mergeCell ref="A54:B54"/>
    <mergeCell ref="A57:B57"/>
    <mergeCell ref="A61:B61"/>
    <mergeCell ref="A172:B174"/>
    <mergeCell ref="A176:B179"/>
    <mergeCell ref="A180:B180"/>
    <mergeCell ref="A154:B154"/>
    <mergeCell ref="A156:B156"/>
  </mergeCells>
  <dataValidations count="1">
    <dataValidation type="list" allowBlank="1" showInputMessage="1" showErrorMessage="1" sqref="A119:A120 A19:A31 A8:A17 A110:A117 A122:A128 A147:A154 A105:A108 A43:A66 A180:A191 A175:A176 A171 A158:A166 A156 A130:A131 A133:A134 A68 A95:A102 A80:A91 A75:A78 A70:A73 A194 A36:A41">
      <formula1>$A$207:$A$209</formula1>
    </dataValidation>
  </dataValidations>
  <pageMargins left="0.25" right="0.25" top="0.75" bottom="0.75" header="0.3" footer="0.3"/>
  <pageSetup scale="74" fitToHeight="20" orientation="landscape" r:id="rId1"/>
  <headerFooter>
    <oddFooter>&amp;L&amp;10&amp;D  &amp;T  &amp;14Page &amp;P of &amp;N&amp;C&amp;"Arial,Bold"&amp;14Copyright (C) 2015 by the Martinet Group, LLC&amp;R&amp;4&amp;Z&amp;F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Mike's Desktop</dc:creator>
  <cp:lastModifiedBy>Mike's Desktop</cp:lastModifiedBy>
  <cp:lastPrinted>2015-08-22T17:07:30Z</cp:lastPrinted>
  <dcterms:created xsi:type="dcterms:W3CDTF">2015-06-09T20:38:18Z</dcterms:created>
  <dcterms:modified xsi:type="dcterms:W3CDTF">2015-08-22T17:08:53Z</dcterms:modified>
</cp:coreProperties>
</file>